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1340" firstSheet="2" activeTab="13"/>
  </bookViews>
  <sheets>
    <sheet name="1-БаришТГ" sheetId="1" r:id="rId1"/>
    <sheet name="2-БерезТГ" sheetId="2" r:id="rId2"/>
    <sheet name="3-БілогорТГ" sheetId="3" r:id="rId3"/>
    <sheet name="4-Б-ЦеркТГ" sheetId="4" r:id="rId4"/>
    <sheet name="5-БориспТГ" sheetId="5" r:id="rId5"/>
    <sheet name="6-БишівТГ" sheetId="6" r:id="rId6"/>
    <sheet name="7-БогуслТГ" sheetId="7" r:id="rId7"/>
    <sheet name="8-БородТГ" sheetId="8" r:id="rId8"/>
    <sheet name="9-БорщагТГ" sheetId="9" r:id="rId9"/>
    <sheet name="БоярТГ" sheetId="10" r:id="rId10"/>
    <sheet name="11-БроварТГ" sheetId="11" r:id="rId11"/>
    <sheet name="12-БучаТГ" sheetId="12" r:id="rId12"/>
    <sheet name="13-ВасТГ" sheetId="13" r:id="rId13"/>
    <sheet name="14-В.-ДимТГ" sheetId="14" r:id="rId14"/>
    <sheet name="15-ВоронкТГ" sheetId="15" r:id="rId15"/>
    <sheet name="16-ВишгорТГ" sheetId="16" r:id="rId16"/>
    <sheet name="17-ВишнТГ" sheetId="17" r:id="rId17"/>
    <sheet name="18-ВолодТГ" sheetId="18" r:id="rId18"/>
    <sheet name="19-ГатнТГ" sheetId="19" r:id="rId19"/>
    <sheet name="20-ГірскаТГ" sheetId="20" r:id="rId20"/>
    <sheet name="21-ГлевахТГ" sheetId="21" r:id="rId21"/>
    <sheet name="22-ГостомТГ" sheetId="22" r:id="rId22"/>
    <sheet name="23-ГребінТГ" sheetId="23" r:id="rId23"/>
    <sheet name="24-ДівичТГ" sheetId="24" r:id="rId24"/>
  </sheets>
  <definedNames/>
  <calcPr fullCalcOnLoad="1"/>
</workbook>
</file>

<file path=xl/sharedStrings.xml><?xml version="1.0" encoding="utf-8"?>
<sst xmlns="http://schemas.openxmlformats.org/spreadsheetml/2006/main" count="3198" uniqueCount="398">
  <si>
    <t>I-III</t>
  </si>
  <si>
    <t>I-II</t>
  </si>
  <si>
    <t>1 кл.</t>
  </si>
  <si>
    <t>2 кл.</t>
  </si>
  <si>
    <t>3 кл</t>
  </si>
  <si>
    <t>4 кл</t>
  </si>
  <si>
    <t xml:space="preserve"> Разом 1-4 кл</t>
  </si>
  <si>
    <t>5 кл</t>
  </si>
  <si>
    <t>6 кл</t>
  </si>
  <si>
    <t>7 кл</t>
  </si>
  <si>
    <t>8 кл</t>
  </si>
  <si>
    <t>9 кл</t>
  </si>
  <si>
    <t>Разом 5-9 класи</t>
  </si>
  <si>
    <t>10 кл</t>
  </si>
  <si>
    <t>11 кл</t>
  </si>
  <si>
    <t>Разом 10-11 класи</t>
  </si>
  <si>
    <t>Усього 1-11 кл.</t>
  </si>
  <si>
    <t>кл</t>
  </si>
  <si>
    <t>учн</t>
  </si>
  <si>
    <t>Кл</t>
  </si>
  <si>
    <t>ком</t>
  </si>
  <si>
    <t>Учн</t>
  </si>
  <si>
    <t>Ступінь закладу</t>
  </si>
  <si>
    <t>№</t>
  </si>
  <si>
    <t>Дітей дошкільного віку в НВО</t>
  </si>
  <si>
    <t>Баришівський НВК - гімназія</t>
  </si>
  <si>
    <t xml:space="preserve">Баришівська ЗЗСО ім. Миколи Зерова </t>
  </si>
  <si>
    <t>Коржівська ЗЗСО</t>
  </si>
  <si>
    <t>Лукашівський НВК</t>
  </si>
  <si>
    <t>Перемозький НВК</t>
  </si>
  <si>
    <t>Рудницький  НВК</t>
  </si>
  <si>
    <t>Селищанський НВК</t>
  </si>
  <si>
    <t>Школи І-ІІІ ступенів</t>
  </si>
  <si>
    <t>Школи І-ІІ ступенів</t>
  </si>
  <si>
    <t>Веселинівський НВК</t>
  </si>
  <si>
    <t>Гостролуцький НВК</t>
  </si>
  <si>
    <t>Паришківський НВК</t>
  </si>
  <si>
    <t>Селичівський НВК</t>
  </si>
  <si>
    <t>Усього по району</t>
  </si>
  <si>
    <t>Разом</t>
  </si>
  <si>
    <t>Разом по ЗЗСО І-ІІІ ст</t>
  </si>
  <si>
    <r>
      <t xml:space="preserve">Кількість ставок педпрацівників </t>
    </r>
  </si>
  <si>
    <r>
      <t xml:space="preserve">Кількість ставок техпрацівників </t>
    </r>
  </si>
  <si>
    <t>Мережа</t>
  </si>
  <si>
    <t>Волошинівський ОНВК</t>
  </si>
  <si>
    <t>філія - Подільський НВК</t>
  </si>
  <si>
    <t>І-ІІ</t>
  </si>
  <si>
    <t>Стара коротка назва ЗЗСО (НВО)                                     (в алфавітному порядку)</t>
  </si>
  <si>
    <t>Дані повинні співпадати із звітом ЗНЗ-1 на порталі ІСУО</t>
  </si>
  <si>
    <t>I</t>
  </si>
  <si>
    <t>Недрянський НВК</t>
  </si>
  <si>
    <t>Яблунева ЗЗСО</t>
  </si>
  <si>
    <t>Ярешківський НВК</t>
  </si>
  <si>
    <t>Березанська ЗЗСО №1</t>
  </si>
  <si>
    <t xml:space="preserve">БерезанськаЗЗСО №2 </t>
  </si>
  <si>
    <t>Березанський ОНВК</t>
  </si>
  <si>
    <t xml:space="preserve">Березанська ЗЗСО №4 </t>
  </si>
  <si>
    <t xml:space="preserve">філія - Лехнівська </t>
  </si>
  <si>
    <t>Разом по ЗЗСО І-ІІ ст</t>
  </si>
  <si>
    <t>Школи І ступеня</t>
  </si>
  <si>
    <t>Усього по ОТГ</t>
  </si>
  <si>
    <t>Примітка: опорна школа та філія - у мережі дані показувати окремо</t>
  </si>
  <si>
    <t xml:space="preserve">Білогородська ЗЗСО №2 </t>
  </si>
  <si>
    <t xml:space="preserve">Гореницька ЗЗСО </t>
  </si>
  <si>
    <t>Музичанська ЗЗСО</t>
  </si>
  <si>
    <t>Святопетрівська ЗЗСО</t>
  </si>
  <si>
    <t>І</t>
  </si>
  <si>
    <t>І-ІІІ</t>
  </si>
  <si>
    <t>Заклад освіти  "Астор" (с.Шевченко)</t>
  </si>
  <si>
    <t>"Нова Ера" (с.Святопетрівське)</t>
  </si>
  <si>
    <t>Приватні заклади</t>
  </si>
  <si>
    <t xml:space="preserve">"Умка Гранд" НВО- гімназія  (с.Святопетрівське) </t>
  </si>
  <si>
    <t>Ліцей "Смарт Технологій  (с.Білогородка)</t>
  </si>
  <si>
    <t>Ліцей "Отчий дім" (с.Святопетрівське)</t>
  </si>
  <si>
    <t>НВК  "Міцва-613"  (с.Гнатівка)</t>
  </si>
  <si>
    <t>II-III</t>
  </si>
  <si>
    <t>Білоцерківська ЗЗСО № 5</t>
  </si>
  <si>
    <t xml:space="preserve">Білоцерківська ЗЗСО № 7 </t>
  </si>
  <si>
    <t>Білоцерківське НВО "Звитяга"</t>
  </si>
  <si>
    <t xml:space="preserve">Білоцерківська ЗЗСО № 9 </t>
  </si>
  <si>
    <t xml:space="preserve">Білоцерківська ЗЗСО № 6 </t>
  </si>
  <si>
    <t xml:space="preserve">Білоцерківська ЗЗСО № 4 </t>
  </si>
  <si>
    <t>Білоцерківська ЗЗСО № 3</t>
  </si>
  <si>
    <t xml:space="preserve">Білоцерківська ЗЗСО № 11 </t>
  </si>
  <si>
    <t xml:space="preserve">Білоцерківська ЗЗСО  № 12 </t>
  </si>
  <si>
    <t xml:space="preserve">Білоцерківський НВК №13 </t>
  </si>
  <si>
    <t xml:space="preserve">Білоцерківська ЗЗСО  № 16 </t>
  </si>
  <si>
    <t>Білоцерківська ЗЗСО № 17</t>
  </si>
  <si>
    <t xml:space="preserve">Білоцерківська ЗЗСО № 18 </t>
  </si>
  <si>
    <t xml:space="preserve">Білоцерківська ЗЗСО № 22 </t>
  </si>
  <si>
    <t xml:space="preserve">Білоцерківська ЗЗСО № 20 </t>
  </si>
  <si>
    <t xml:space="preserve">Білоцерківська спеціальна  школа № 19 </t>
  </si>
  <si>
    <t xml:space="preserve">Білоцерківська ЗЗСО  № 21 </t>
  </si>
  <si>
    <t xml:space="preserve">Білоцерківська ЗЗСО № 23 </t>
  </si>
  <si>
    <t>Білоцерківське НВО-Перша гімназія</t>
  </si>
  <si>
    <t xml:space="preserve">Білоцерківська гімназія №2 </t>
  </si>
  <si>
    <t xml:space="preserve">Ліцей "Білоцерківський колегіум" </t>
  </si>
  <si>
    <t xml:space="preserve">Білоцерківське НВО "Ліцей - МАН" </t>
  </si>
  <si>
    <t>Глушківське НВО</t>
  </si>
  <si>
    <t>Скребишівське НВО</t>
  </si>
  <si>
    <t>Дроздівська ЗЗСО</t>
  </si>
  <si>
    <t>Пилипчанський НВК</t>
  </si>
  <si>
    <t>Піщанське НВО</t>
  </si>
  <si>
    <t>Терезинське НВО</t>
  </si>
  <si>
    <t>Томилівське НВО</t>
  </si>
  <si>
    <t>Шкарівський опорний академічний ліцей- центр позашкільної освіти</t>
  </si>
  <si>
    <t xml:space="preserve">Білоцерківська ЗЗСО № 1 </t>
  </si>
  <si>
    <t>Білоцерківський НВК "Казка"</t>
  </si>
  <si>
    <t>Білоцерківський НВК "Міцва-613"</t>
  </si>
  <si>
    <t>Християнський ПЗО "Алетея"</t>
  </si>
  <si>
    <t xml:space="preserve">Бориспільська ЗЗСО №1 </t>
  </si>
  <si>
    <t>Бориспільська ЗЗСО №3</t>
  </si>
  <si>
    <t>Бориспільський  НВК - "Гімназія "Перспектива"</t>
  </si>
  <si>
    <t xml:space="preserve">Бориспільська ЗЗСО № 6 </t>
  </si>
  <si>
    <t xml:space="preserve">Бориспільська ЗЗСО №7 </t>
  </si>
  <si>
    <t xml:space="preserve">Бориспільська ЗЗСО № 8 </t>
  </si>
  <si>
    <t>Бориспільський НВК "Ліцей "Дизайн-освіта"</t>
  </si>
  <si>
    <t>Глибоцька ЗЗСО</t>
  </si>
  <si>
    <t>Кучаківська ЗЗСО</t>
  </si>
  <si>
    <t>Любарецька ЗЗСО</t>
  </si>
  <si>
    <t>Рогозівська ЗЗСО</t>
  </si>
  <si>
    <t>Сеньківська ЗЗСО</t>
  </si>
  <si>
    <t>Іванківська ЗЗСО</t>
  </si>
  <si>
    <t>Школа "Акцент"</t>
  </si>
  <si>
    <t xml:space="preserve"> Бишівський ОЗЗСО</t>
  </si>
  <si>
    <t>Гружчанське НВО</t>
  </si>
  <si>
    <t>Лишнянське НВО</t>
  </si>
  <si>
    <t xml:space="preserve">Козичанська гімназія </t>
  </si>
  <si>
    <t>Яблунівське НВО</t>
  </si>
  <si>
    <t>Ясногородська гімназія - освітній центр</t>
  </si>
  <si>
    <t>філія - Чорногородська ЗЗСО</t>
  </si>
  <si>
    <t xml:space="preserve">Богуславський академічний ліцей №1 </t>
  </si>
  <si>
    <t xml:space="preserve">Богуславський ліцей №2 </t>
  </si>
  <si>
    <t>Богуславське НВО Ліцей № 3-МАН</t>
  </si>
  <si>
    <t xml:space="preserve">Вільховецька гімназія </t>
  </si>
  <si>
    <t>Дибинецький НВК</t>
  </si>
  <si>
    <t xml:space="preserve">Ісайківська гімназія </t>
  </si>
  <si>
    <t>Саварський НВК</t>
  </si>
  <si>
    <t>Хохітвянська гімназія</t>
  </si>
  <si>
    <t>Шупиківський НВК</t>
  </si>
  <si>
    <t xml:space="preserve">Мисайлівська гімназія </t>
  </si>
  <si>
    <t xml:space="preserve">Бородянський ЗЗСО №1 </t>
  </si>
  <si>
    <t xml:space="preserve">Бородянський академічний ліцей </t>
  </si>
  <si>
    <t>Загальцівське ОНВО</t>
  </si>
  <si>
    <t>Бородянський ЗЗСО</t>
  </si>
  <si>
    <t>Дружнянський ЗЗСО</t>
  </si>
  <si>
    <t>Мирчанське НВО</t>
  </si>
  <si>
    <t>Новозаліський ОНВО</t>
  </si>
  <si>
    <t>Майданівська ЗЗСО</t>
  </si>
  <si>
    <t>Новокорогодське НВО</t>
  </si>
  <si>
    <t>Пилиповицький ЗЗСО</t>
  </si>
  <si>
    <t>Новогребельське НВО</t>
  </si>
  <si>
    <t>філія -  Качалівська</t>
  </si>
  <si>
    <t>філія -  Новобудська</t>
  </si>
  <si>
    <t>філія - Шибенська</t>
  </si>
  <si>
    <t>Петропавлівсько-Борщагівська ЗЗСО</t>
  </si>
  <si>
    <t>Софіївсько-Борщагівський НВК</t>
  </si>
  <si>
    <t>Ліцей №1 с. Петропавлівська Борщагівка</t>
  </si>
  <si>
    <t xml:space="preserve">філія - Чайківська </t>
  </si>
  <si>
    <t>НВО "Європейська школа "Михаїл" І-ІІІ ст (с.Чайки)</t>
  </si>
  <si>
    <t>НВК І-ІІІ ст. "Новософіївський ліцей" (с. С.Борщагівка)</t>
  </si>
  <si>
    <t>Ліцей І-ІІІ ст "Софія" ДНЗ-гімназія  с.С.Борщагівка</t>
  </si>
  <si>
    <t>Чайківська школа "Успіх"</t>
  </si>
  <si>
    <t xml:space="preserve">І </t>
  </si>
  <si>
    <t>Усього</t>
  </si>
  <si>
    <t>Новосілківська ЗЗСО</t>
  </si>
  <si>
    <t xml:space="preserve">Боярська ЗЗСО №1 </t>
  </si>
  <si>
    <t xml:space="preserve">Боярська ЗЗСО №2 </t>
  </si>
  <si>
    <t>Боярський академічний ліцей "Лідер"</t>
  </si>
  <si>
    <t xml:space="preserve">Боярська ЗЗСО № 4 </t>
  </si>
  <si>
    <t xml:space="preserve">Боярський академічний ліцей "Престиж" </t>
  </si>
  <si>
    <t xml:space="preserve">Боярський академічний ліцей "Гармонія" </t>
  </si>
  <si>
    <t>Забірська ЗЗСО</t>
  </si>
  <si>
    <t>Тарасівська ЗЗСО</t>
  </si>
  <si>
    <t>Малютянська ЗЗСО</t>
  </si>
  <si>
    <t>Боярське НВО</t>
  </si>
  <si>
    <t>Ліцей "Кадетство" І-ІІ ст. (м.Боярка)</t>
  </si>
  <si>
    <t>Ліцей "Леді" І-ІІІ ст (м.Боярка)</t>
  </si>
  <si>
    <t>Боярська гімназія "Виноградник" І-ІІ ст (м.Боярка")</t>
  </si>
  <si>
    <t>Ліцей "Міжнародний вимір" І-ІІІ ст (м.Боярка)</t>
  </si>
  <si>
    <t xml:space="preserve">Броварська ЗЗСО № 1 </t>
  </si>
  <si>
    <t xml:space="preserve">Броварська ЗЗСО №2 </t>
  </si>
  <si>
    <t xml:space="preserve">Броварська ЗЗСО № 3 </t>
  </si>
  <si>
    <t xml:space="preserve">Броварська гімназія </t>
  </si>
  <si>
    <t xml:space="preserve">Броварська ЗЗСО  №5 </t>
  </si>
  <si>
    <t xml:space="preserve">Броварська ЗЗСО  № 6 </t>
  </si>
  <si>
    <t xml:space="preserve">Броварська ЗЗСО  №7 </t>
  </si>
  <si>
    <t>Броварська ЗЗСО  №9</t>
  </si>
  <si>
    <t xml:space="preserve">Броварська ЗЗСО  № 10 </t>
  </si>
  <si>
    <t xml:space="preserve">Княжицька  ЗЗСО </t>
  </si>
  <si>
    <t xml:space="preserve">Требухівська ЗЗСО </t>
  </si>
  <si>
    <t>Броварський НВК</t>
  </si>
  <si>
    <t>Броварське НВО</t>
  </si>
  <si>
    <t>Гімназія  "Фортуна" І-ІІІ ст (м.Бровари)</t>
  </si>
  <si>
    <t>Ліцей "Перспективи" (м. Бровари)</t>
  </si>
  <si>
    <t>НРЦ "Мозаїка" І ст (м. Бровари)</t>
  </si>
  <si>
    <t>ЦКРД "Сіалія" ДНЗ-І ст м. Бровари</t>
  </si>
  <si>
    <t>Бучанська Українська гімназія</t>
  </si>
  <si>
    <t xml:space="preserve">Бучанська  ЗЗСО №1 </t>
  </si>
  <si>
    <t xml:space="preserve">Бучанська  ЗЗСО №5 </t>
  </si>
  <si>
    <t xml:space="preserve">Бучанська ЗЗСО № 9 </t>
  </si>
  <si>
    <t xml:space="preserve">Бучанський НВК  №2 </t>
  </si>
  <si>
    <t>Бучанський НВК  №3</t>
  </si>
  <si>
    <t xml:space="preserve">Бучанський НВК  № 4 </t>
  </si>
  <si>
    <t xml:space="preserve">Бучанський НВК "Берізка" </t>
  </si>
  <si>
    <t>приватні заклади</t>
  </si>
  <si>
    <t>"Академія мудрості" І-ІІІ ст (Бучанська ОТГ)</t>
  </si>
  <si>
    <t>"Світограй" І-ІІІ ст. (Бучанська ОТГ)</t>
  </si>
  <si>
    <t>"Академія інтелекту" І-ІІІ ст(смт Ворзель)</t>
  </si>
  <si>
    <t xml:space="preserve">Васильківська ЗЗСО № 7 </t>
  </si>
  <si>
    <t xml:space="preserve">Васильківська  ЗЗСО № 6 </t>
  </si>
  <si>
    <t>Васильківська  ЗЗСО №2</t>
  </si>
  <si>
    <t xml:space="preserve">Васильківська  ЗЗСО № 1 </t>
  </si>
  <si>
    <t>Застугнянська  ЗЗСО</t>
  </si>
  <si>
    <t>Кодаківська  ЗЗСО</t>
  </si>
  <si>
    <t>Васильківський академічний ліцей "Успіх"</t>
  </si>
  <si>
    <t>Васильківський НВК-Гімназія № 8</t>
  </si>
  <si>
    <t>Барахтівський НВК</t>
  </si>
  <si>
    <t>Здорівський НВК</t>
  </si>
  <si>
    <t>Митницький НВК</t>
  </si>
  <si>
    <t>Бобрицьке НВО</t>
  </si>
  <si>
    <t>Богданівське НВО</t>
  </si>
  <si>
    <t>Великодимерський ліцей</t>
  </si>
  <si>
    <t>Гоголівська  ОЗЗСО</t>
  </si>
  <si>
    <t>Плосківське НВО</t>
  </si>
  <si>
    <t>Рудянське НВО</t>
  </si>
  <si>
    <t>Русанівський НВК</t>
  </si>
  <si>
    <t>Світильнянський НВК</t>
  </si>
  <si>
    <t>Тарасівське НВО</t>
  </si>
  <si>
    <t>Шевченківське НВО</t>
  </si>
  <si>
    <t>філія - Гоголівська  ЗЗСО</t>
  </si>
  <si>
    <t>Вороньківський  ОНВК-ліцей</t>
  </si>
  <si>
    <t>Головурівська ЗЗСО</t>
  </si>
  <si>
    <t>Мирненська ЗЗСО</t>
  </si>
  <si>
    <t>Сошниківська ЗЗСО</t>
  </si>
  <si>
    <t>Старинська ЗЗСО</t>
  </si>
  <si>
    <t>Процівська ЗЗСО</t>
  </si>
  <si>
    <t>філія - Кийлівська ЗЗСО</t>
  </si>
  <si>
    <t xml:space="preserve">І-ІІ </t>
  </si>
  <si>
    <t xml:space="preserve">Вишгородський НВК - гімназія "Інтелект" </t>
  </si>
  <si>
    <t xml:space="preserve">Вишгородська ЗЗСО  "Сузір'я" </t>
  </si>
  <si>
    <t>Вишгородська ЗЗСО №1</t>
  </si>
  <si>
    <t>Технічний ліцей НТУУ "КПІ"</t>
  </si>
  <si>
    <t>Хотянівська ЗЗСО</t>
  </si>
  <si>
    <t>Вишгородська спеціальна ЗЗСО "Надія"</t>
  </si>
  <si>
    <t xml:space="preserve">Вишнівська ЗЗСО № 1 </t>
  </si>
  <si>
    <t xml:space="preserve">Вишнівська ЗЗСО №2 </t>
  </si>
  <si>
    <t xml:space="preserve">Вишнівський академічний ліцей "Основа" </t>
  </si>
  <si>
    <t xml:space="preserve">Вишнівський ліцей "ІДЕАЛ" </t>
  </si>
  <si>
    <t>Крюківщинська ЗЗСО</t>
  </si>
  <si>
    <t>Крюківщинський НВК "Хеппі Нест"</t>
  </si>
  <si>
    <t>Володарська ЗЗСО №1</t>
  </si>
  <si>
    <t>Володарська ЗЗСО №2</t>
  </si>
  <si>
    <t>Рудосільський НВК</t>
  </si>
  <si>
    <t>Мармуліївський НВК</t>
  </si>
  <si>
    <t>Рубченківський НВК</t>
  </si>
  <si>
    <t>Пархомівський ОНВК</t>
  </si>
  <si>
    <t>філія - Тарганський НВК</t>
  </si>
  <si>
    <t>Гатнянська ЗЗСО</t>
  </si>
  <si>
    <t>Юрівська ЗЗСО</t>
  </si>
  <si>
    <t>ЗЗСО "Оптиміст" І ст (с. Гатне)</t>
  </si>
  <si>
    <t xml:space="preserve">Усього </t>
  </si>
  <si>
    <t>Гірська ЗЗСО</t>
  </si>
  <si>
    <t>СЗНЗ "Британіка Скул" І-ІІ ст  (с. Віта Поштова)</t>
  </si>
  <si>
    <t>Ліцей "Інтеграл" І-ІІІ ст.                              (с. Гатне)</t>
  </si>
  <si>
    <t>Глевахівська ЗЗСО</t>
  </si>
  <si>
    <t>Крушинська ЗЗСО</t>
  </si>
  <si>
    <t>Мархалівський НВК</t>
  </si>
  <si>
    <t>Путрівський   ОНВК</t>
  </si>
  <si>
    <t>"Колегія мрій"</t>
  </si>
  <si>
    <t>Разом по ЗЗСО І ст</t>
  </si>
  <si>
    <t xml:space="preserve">Гребінківська гімназія </t>
  </si>
  <si>
    <t xml:space="preserve">філія - Вільшансько-Новоселицький НВК </t>
  </si>
  <si>
    <t xml:space="preserve">Гребінківський ОНВК </t>
  </si>
  <si>
    <t>Дослідницька ЗЗСО</t>
  </si>
  <si>
    <t>Ксаверівська ЗЗСО</t>
  </si>
  <si>
    <t>Лосятинська ЗЗСО</t>
  </si>
  <si>
    <t>Саливінківська ЗЗСО</t>
  </si>
  <si>
    <t>Дівичківське НВО</t>
  </si>
  <si>
    <t>Стовп'язьке НВО</t>
  </si>
  <si>
    <t>Єрківецьке НВО</t>
  </si>
  <si>
    <t>Ковалинське НВО</t>
  </si>
  <si>
    <r>
      <t>Нова коротка назва (</t>
    </r>
    <r>
      <rPr>
        <b/>
        <sz val="8"/>
        <color indexed="10"/>
        <rFont val="Arial"/>
        <family val="2"/>
      </rPr>
      <t>початкова, початкова з дошкільним відділенням,</t>
    </r>
    <r>
      <rPr>
        <b/>
        <sz val="8"/>
        <rFont val="Arial"/>
        <family val="2"/>
      </rPr>
      <t xml:space="preserve"> </t>
    </r>
    <r>
      <rPr>
        <b/>
        <sz val="8"/>
        <color indexed="57"/>
        <rFont val="Arial"/>
        <family val="2"/>
      </rPr>
      <t>гімназія, гімназія з дошкільним відділенням, гімназія з дошкільним відділенням та початковою школою</t>
    </r>
    <r>
      <rPr>
        <b/>
        <sz val="8"/>
        <rFont val="Arial"/>
        <family val="2"/>
      </rPr>
      <t xml:space="preserve">, </t>
    </r>
    <r>
      <rPr>
        <b/>
        <sz val="8"/>
        <color indexed="53"/>
        <rFont val="Arial"/>
        <family val="2"/>
      </rPr>
      <t>ліцей, ліцей з дошкільним відділенням, ліцей з дошкільним відділенням, початковою школою, ліцей з дошкільним відділенням, початковою школою та гімназією)</t>
    </r>
  </si>
  <si>
    <t xml:space="preserve">початкова, </t>
  </si>
  <si>
    <t>початкова з дошкільним відділенням,</t>
  </si>
  <si>
    <t xml:space="preserve">гімназія, </t>
  </si>
  <si>
    <t>гімназія з дошкільним відділенням,</t>
  </si>
  <si>
    <t>гімназія з дошкільним відділенням та початковою школою,</t>
  </si>
  <si>
    <t xml:space="preserve">ліцей, </t>
  </si>
  <si>
    <t xml:space="preserve">ліцей з дошкільним відділенням, </t>
  </si>
  <si>
    <t>ліцей з дошкільним відділенням, початковою школою,</t>
  </si>
  <si>
    <t>ліцей з дошкільним відділенням, початковою школою та гімназією</t>
  </si>
  <si>
    <t>Г</t>
  </si>
  <si>
    <t>ГД</t>
  </si>
  <si>
    <t>Л</t>
  </si>
  <si>
    <t>ЛД</t>
  </si>
  <si>
    <t xml:space="preserve">коротка </t>
  </si>
  <si>
    <t>ступінь</t>
  </si>
  <si>
    <t>ПшД</t>
  </si>
  <si>
    <t>ГДПш</t>
  </si>
  <si>
    <t>ЛДПш</t>
  </si>
  <si>
    <t>ЛДПшГ</t>
  </si>
  <si>
    <t>ІІ</t>
  </si>
  <si>
    <t>ІІІ</t>
  </si>
  <si>
    <t>(1-4 кл)</t>
  </si>
  <si>
    <t>(5-9 кл)</t>
  </si>
  <si>
    <t>(1-9 кл)</t>
  </si>
  <si>
    <t>(10-12 кл)</t>
  </si>
  <si>
    <t>(1-12 кл)</t>
  </si>
  <si>
    <t>Пш</t>
  </si>
  <si>
    <t>На порталі ІСУО ("Курс школа") застосувати у скороченій назві абровіатури:</t>
  </si>
  <si>
    <t>Приклад: Селичівська гімназія</t>
  </si>
  <si>
    <t>Селичівська ГДПш</t>
  </si>
  <si>
    <t>філія - Бзівський НВК</t>
  </si>
  <si>
    <t>Морозівський ОНВК</t>
  </si>
  <si>
    <t>філія - Сезенківський НВК</t>
  </si>
  <si>
    <t>Усього по ТГ</t>
  </si>
  <si>
    <t>класів  та учнів шкіл Баришівської ТГ - 2022-2023 навчальний рік</t>
  </si>
  <si>
    <t>класів  та учнів шкіл Білогородської ТГ - 2022-2023 навчальний рік</t>
  </si>
  <si>
    <t>Нова коротка назва (початкова, початкова з дошкільним відділенням, гімназія, гімназія з дошкільним відділенням, гімназія з дошкільним відділенням та початковою школою, ліцей, ліцей з дошкільним відділенням, ліцей з дошкільним відділенням, початковою школою, ліцей з дошкільним відділенням, початковою школою та гімназією)</t>
  </si>
  <si>
    <t>Приклад: Недрянська гімназія</t>
  </si>
  <si>
    <t>Недрянська ГДПш</t>
  </si>
  <si>
    <t>Садова ОЗСО</t>
  </si>
  <si>
    <t>філія - Пилипчанська  ЗЗСО</t>
  </si>
  <si>
    <t>класів  та учнів шкіл Березанської ТГ - 2022-2023 навчальний рік</t>
  </si>
  <si>
    <t xml:space="preserve">Білогородська ОЗЗСО №1  </t>
  </si>
  <si>
    <t xml:space="preserve">філія - Бобрицька ЗЗСО </t>
  </si>
  <si>
    <t>класів  та учнів шкіл Білоцерківської ТГ - 2022-2023 навчальний рік</t>
  </si>
  <si>
    <t xml:space="preserve">Білоцерківське НВО №15 - ДЮСОК </t>
  </si>
  <si>
    <t>класів  та учнів шкіл Бориспільської ТГ - 2022-2023 навчальний рік</t>
  </si>
  <si>
    <t>Гімназія "Спрінг Ап"</t>
  </si>
  <si>
    <t>класів  та учнів шкіл Бишівської ТГ - 2022-2023 навчальний рік</t>
  </si>
  <si>
    <t>класів  та учнів шкіл Богуславської ТГ - 2022-2023 навчальний рік</t>
  </si>
  <si>
    <t xml:space="preserve">Бориспільський академ.ліцей </t>
  </si>
  <si>
    <t>Білоцерківський ЗЗСО № 1</t>
  </si>
  <si>
    <t>ІІ-ІІІ</t>
  </si>
  <si>
    <t xml:space="preserve">Білоцерківський ЗЗСО № 2 </t>
  </si>
  <si>
    <t>філія - Киданівський НВК</t>
  </si>
  <si>
    <t>філія - Тептіївський НВК</t>
  </si>
  <si>
    <t>класів  та учнів шкіл Бородянської ТГ - 2022-2023 навчальний рік</t>
  </si>
  <si>
    <t>класів  та учнів шкіл Борщагівської ТГ - 2022-2023 навчальний рік</t>
  </si>
  <si>
    <t>класів  та учнів шкіл Боярської ТГ - 2022-20232 навчальний рік</t>
  </si>
  <si>
    <t>філія - Княжицька ЗЗСО</t>
  </si>
  <si>
    <t>філія - Дзвінківський НВК</t>
  </si>
  <si>
    <t>класів  та учнів шкіл Броварської ТГ - 2022-2023 навчальний рік</t>
  </si>
  <si>
    <t xml:space="preserve">Синяківський НВК - ліцей №15 </t>
  </si>
  <si>
    <t>Здвижівське НВО №14</t>
  </si>
  <si>
    <t>Мироцька  ЗЗСО №12</t>
  </si>
  <si>
    <t>Луб'янська ЗЗСО №7</t>
  </si>
  <si>
    <t>Гаврилівська ЗЗСО № 8</t>
  </si>
  <si>
    <t>Блиставицька ЗЗСО №6</t>
  </si>
  <si>
    <t>Бабинецька ЗЗСО №13</t>
  </si>
  <si>
    <t>Ворзельський ОЗЗСО №10</t>
  </si>
  <si>
    <t>філія - Ворзельська ЗЗСО</t>
  </si>
  <si>
    <t>класів  та учнів шкіл Бучанської ТГ - 2022-2023 навчальний рік</t>
  </si>
  <si>
    <t>класів  та учнів шкіл Васильківської ТГ - 2022-2023 навчальний рік</t>
  </si>
  <si>
    <t>філія - Великобугаївський НВК</t>
  </si>
  <si>
    <t>філія - Яцьківський НВК</t>
  </si>
  <si>
    <t>філія - Тростинський НВК</t>
  </si>
  <si>
    <t xml:space="preserve">Васильківський ОНВК №4 </t>
  </si>
  <si>
    <t xml:space="preserve">Васильківський ОАЛ "Престиж"  </t>
  </si>
  <si>
    <t>філія - Великовільшанський НВК</t>
  </si>
  <si>
    <t xml:space="preserve">Погребівська гімназія </t>
  </si>
  <si>
    <t>класів  та учнів шкіл Великодимерської ТГ - 2022-2023 навчальний рік</t>
  </si>
  <si>
    <t>класів  та учнів шкіл Вороньківської ТГ - 2022-2023 навчальний рік</t>
  </si>
  <si>
    <t>класів  та учнів шкіл Вишгородської ТГ - 2022-2023 навчальний рік</t>
  </si>
  <si>
    <t>класів  та учнів шкіл Вишнівої ОТГ - 2022-2023 навчальний рік</t>
  </si>
  <si>
    <t>класів  та учнів шкіл Володарської ТГ - 2022-2023 навчальний рік</t>
  </si>
  <si>
    <t>філія - Завадівський НВК</t>
  </si>
  <si>
    <t>філія - Лобачівський НВК</t>
  </si>
  <si>
    <t>філія - Березнянський НВК</t>
  </si>
  <si>
    <t>філія - Гайворонський НВК</t>
  </si>
  <si>
    <t>філія - Косівський НВК</t>
  </si>
  <si>
    <t>філія - Логвинський НВК</t>
  </si>
  <si>
    <t>Гор.-Пустоварівський НВК</t>
  </si>
  <si>
    <t>класів  та учнів шкіл Гатненської ТГ - 2022-2023 навчальний рік</t>
  </si>
  <si>
    <t>філія - Мартусівське НВО</t>
  </si>
  <si>
    <t>Ревнівська ОЗЗСО</t>
  </si>
  <si>
    <t>Разом по ТГ</t>
  </si>
  <si>
    <t>класів  та учнів шкіл Гірської ТГ - 2022-2023 навчальний рік</t>
  </si>
  <si>
    <t>класів  та учнів шкіл Глевахівської ТГ - 2022-2023 навчальний рік</t>
  </si>
  <si>
    <t>Путрівська гімназія "Мідл вей"</t>
  </si>
  <si>
    <t>Ліцей № 1</t>
  </si>
  <si>
    <t>філія - Гімназія № 2</t>
  </si>
  <si>
    <t>Ліцей №2</t>
  </si>
  <si>
    <t>Ліцей №3</t>
  </si>
  <si>
    <t>філія - Початкова школа  №2</t>
  </si>
  <si>
    <t>Гімназія № 1</t>
  </si>
  <si>
    <t>Початкова № 1</t>
  </si>
  <si>
    <t>класів  та учнів шкіл Гостомельської ТГ - 2022-2023 навчальний рік</t>
  </si>
  <si>
    <t>класів  та учнів шкіл Гребінківської ТГ - 2022-2023 навчальний рік</t>
  </si>
  <si>
    <t>класів  та учнів шкіл Дівичківської ТГ - 2022-2023 навчальний рік</t>
  </si>
  <si>
    <t xml:space="preserve">                    Опорний заклад </t>
  </si>
  <si>
    <t>ОЗ Шамраївський ЛДПшГ</t>
  </si>
  <si>
    <t>Надіслати до департаменту освіти і  науки до 10.09.2022</t>
  </si>
  <si>
    <t>Гоголівський ліцей</t>
  </si>
  <si>
    <t>Філія Гоголівського ліцею</t>
  </si>
  <si>
    <t>27,5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</si>
</sst>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7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5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3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0"/>
      <color theme="5" tint="-0.24997000396251678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853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59" fillId="0" borderId="10" xfId="0" applyFont="1" applyFill="1" applyBorder="1" applyAlignment="1" applyProtection="1">
      <alignment vertical="top" wrapText="1"/>
      <protection/>
    </xf>
    <xf numFmtId="0" fontId="59" fillId="0" borderId="1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 applyProtection="1">
      <alignment vertical="top" wrapText="1"/>
      <protection/>
    </xf>
    <xf numFmtId="0" fontId="62" fillId="0" borderId="11" xfId="0" applyFont="1" applyFill="1" applyBorder="1" applyAlignment="1" applyProtection="1">
      <alignment horizontal="center" vertical="top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5" borderId="11" xfId="0" applyFill="1" applyBorder="1" applyAlignment="1">
      <alignment/>
    </xf>
    <xf numFmtId="0" fontId="59" fillId="35" borderId="11" xfId="0" applyFont="1" applyFill="1" applyBorder="1" applyAlignment="1" applyProtection="1">
      <alignment vertical="top" wrapText="1"/>
      <protection/>
    </xf>
    <xf numFmtId="0" fontId="62" fillId="35" borderId="11" xfId="0" applyFont="1" applyFill="1" applyBorder="1" applyAlignment="1" applyProtection="1">
      <alignment horizontal="center" vertical="top"/>
      <protection/>
    </xf>
    <xf numFmtId="0" fontId="4" fillId="35" borderId="11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7" borderId="11" xfId="0" applyFill="1" applyBorder="1" applyAlignment="1">
      <alignment/>
    </xf>
    <xf numFmtId="0" fontId="49" fillId="0" borderId="0" xfId="0" applyFont="1" applyAlignment="1">
      <alignment/>
    </xf>
    <xf numFmtId="0" fontId="63" fillId="0" borderId="0" xfId="0" applyFont="1" applyAlignment="1">
      <alignment/>
    </xf>
    <xf numFmtId="0" fontId="0" fillId="3" borderId="11" xfId="0" applyFill="1" applyBorder="1" applyAlignment="1">
      <alignment/>
    </xf>
    <xf numFmtId="0" fontId="59" fillId="3" borderId="11" xfId="0" applyFont="1" applyFill="1" applyBorder="1" applyAlignment="1" applyProtection="1">
      <alignment vertical="top" wrapText="1"/>
      <protection/>
    </xf>
    <xf numFmtId="0" fontId="62" fillId="3" borderId="11" xfId="0" applyFont="1" applyFill="1" applyBorder="1" applyAlignment="1" applyProtection="1">
      <alignment horizontal="center" vertical="top"/>
      <protection/>
    </xf>
    <xf numFmtId="0" fontId="64" fillId="0" borderId="0" xfId="0" applyFont="1" applyAlignment="1">
      <alignment/>
    </xf>
    <xf numFmtId="0" fontId="65" fillId="0" borderId="12" xfId="0" applyFont="1" applyFill="1" applyBorder="1" applyAlignment="1" applyProtection="1">
      <alignment vertical="top" wrapText="1"/>
      <protection/>
    </xf>
    <xf numFmtId="0" fontId="65" fillId="0" borderId="12" xfId="0" applyFont="1" applyFill="1" applyBorder="1" applyAlignment="1" applyProtection="1">
      <alignment horizontal="center" vertical="top"/>
      <protection/>
    </xf>
    <xf numFmtId="0" fontId="65" fillId="0" borderId="10" xfId="0" applyFont="1" applyFill="1" applyBorder="1" applyAlignment="1" applyProtection="1">
      <alignment vertical="top" wrapText="1"/>
      <protection/>
    </xf>
    <xf numFmtId="0" fontId="65" fillId="0" borderId="10" xfId="0" applyFont="1" applyFill="1" applyBorder="1" applyAlignment="1" applyProtection="1">
      <alignment horizontal="center" vertical="top"/>
      <protection/>
    </xf>
    <xf numFmtId="0" fontId="0" fillId="38" borderId="11" xfId="0" applyFill="1" applyBorder="1" applyAlignment="1">
      <alignment/>
    </xf>
    <xf numFmtId="0" fontId="62" fillId="38" borderId="11" xfId="0" applyFont="1" applyFill="1" applyBorder="1" applyAlignment="1" applyProtection="1">
      <alignment horizontal="center" vertical="top"/>
      <protection/>
    </xf>
    <xf numFmtId="0" fontId="65" fillId="3" borderId="10" xfId="0" applyFont="1" applyFill="1" applyBorder="1" applyAlignment="1" applyProtection="1">
      <alignment vertical="top" wrapText="1"/>
      <protection/>
    </xf>
    <xf numFmtId="0" fontId="65" fillId="38" borderId="11" xfId="0" applyFont="1" applyFill="1" applyBorder="1" applyAlignment="1" applyProtection="1">
      <alignment vertical="top" wrapText="1"/>
      <protection/>
    </xf>
    <xf numFmtId="0" fontId="49" fillId="35" borderId="11" xfId="0" applyFont="1" applyFill="1" applyBorder="1" applyAlignment="1">
      <alignment/>
    </xf>
    <xf numFmtId="0" fontId="66" fillId="35" borderId="11" xfId="0" applyFont="1" applyFill="1" applyBorder="1" applyAlignment="1" applyProtection="1">
      <alignment vertical="top" wrapText="1"/>
      <protection/>
    </xf>
    <xf numFmtId="0" fontId="67" fillId="35" borderId="11" xfId="0" applyFont="1" applyFill="1" applyBorder="1" applyAlignment="1" applyProtection="1">
      <alignment horizontal="center" vertical="top"/>
      <protection/>
    </xf>
    <xf numFmtId="0" fontId="49" fillId="35" borderId="11" xfId="0" applyFont="1" applyFill="1" applyBorder="1" applyAlignment="1">
      <alignment/>
    </xf>
    <xf numFmtId="0" fontId="68" fillId="0" borderId="0" xfId="0" applyFont="1" applyAlignment="1">
      <alignment/>
    </xf>
    <xf numFmtId="0" fontId="6" fillId="0" borderId="11" xfId="53" applyFont="1" applyFill="1" applyBorder="1" applyAlignment="1">
      <alignment horizontal="center"/>
      <protection/>
    </xf>
    <xf numFmtId="0" fontId="6" fillId="38" borderId="11" xfId="53" applyFont="1" applyFill="1" applyBorder="1" applyAlignment="1">
      <alignment vertical="center" wrapText="1"/>
      <protection/>
    </xf>
    <xf numFmtId="0" fontId="60" fillId="0" borderId="11" xfId="0" applyFont="1" applyBorder="1" applyAlignment="1">
      <alignment wrapText="1"/>
    </xf>
    <xf numFmtId="0" fontId="59" fillId="0" borderId="13" xfId="0" applyFont="1" applyFill="1" applyBorder="1" applyAlignment="1" applyProtection="1">
      <alignment horizontal="center" vertical="top"/>
      <protection/>
    </xf>
    <xf numFmtId="0" fontId="0" fillId="38" borderId="0" xfId="0" applyFill="1" applyAlignment="1">
      <alignment/>
    </xf>
    <xf numFmtId="0" fontId="7" fillId="38" borderId="14" xfId="0" applyFont="1" applyFill="1" applyBorder="1" applyAlignment="1">
      <alignment horizontal="right"/>
    </xf>
    <xf numFmtId="0" fontId="59" fillId="0" borderId="11" xfId="0" applyFont="1" applyFill="1" applyBorder="1" applyAlignment="1" applyProtection="1">
      <alignment horizontal="center" vertical="top"/>
      <protection/>
    </xf>
    <xf numFmtId="0" fontId="66" fillId="0" borderId="11" xfId="0" applyFont="1" applyFill="1" applyBorder="1" applyAlignment="1" applyProtection="1">
      <alignment vertical="top" wrapText="1"/>
      <protection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59" fillId="3" borderId="10" xfId="0" applyFont="1" applyFill="1" applyBorder="1" applyAlignment="1" applyProtection="1">
      <alignment vertical="top" wrapText="1"/>
      <protection/>
    </xf>
    <xf numFmtId="0" fontId="59" fillId="3" borderId="10" xfId="0" applyFont="1" applyFill="1" applyBorder="1" applyAlignment="1" applyProtection="1">
      <alignment horizontal="center" vertical="top"/>
      <protection/>
    </xf>
    <xf numFmtId="0" fontId="59" fillId="0" borderId="12" xfId="0" applyFont="1" applyFill="1" applyBorder="1" applyAlignment="1" applyProtection="1">
      <alignment vertical="top" wrapText="1"/>
      <protection/>
    </xf>
    <xf numFmtId="0" fontId="69" fillId="0" borderId="11" xfId="0" applyFont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59" fillId="38" borderId="11" xfId="0" applyFont="1" applyFill="1" applyBorder="1" applyAlignment="1" applyProtection="1">
      <alignment horizontal="center" vertical="top"/>
      <protection/>
    </xf>
    <xf numFmtId="0" fontId="60" fillId="38" borderId="11" xfId="0" applyFont="1" applyFill="1" applyBorder="1" applyAlignment="1">
      <alignment/>
    </xf>
    <xf numFmtId="0" fontId="0" fillId="36" borderId="16" xfId="0" applyFill="1" applyBorder="1" applyAlignment="1">
      <alignment horizontal="center" wrapText="1"/>
    </xf>
    <xf numFmtId="0" fontId="59" fillId="0" borderId="17" xfId="0" applyFont="1" applyFill="1" applyBorder="1" applyAlignment="1" applyProtection="1">
      <alignment horizontal="center" vertical="top"/>
      <protection/>
    </xf>
    <xf numFmtId="0" fontId="62" fillId="35" borderId="16" xfId="0" applyFont="1" applyFill="1" applyBorder="1" applyAlignment="1" applyProtection="1">
      <alignment horizontal="center" vertical="top"/>
      <protection/>
    </xf>
    <xf numFmtId="0" fontId="60" fillId="35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60" fillId="36" borderId="11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0" fillId="38" borderId="14" xfId="0" applyFont="1" applyFill="1" applyBorder="1" applyAlignment="1">
      <alignment/>
    </xf>
    <xf numFmtId="0" fontId="60" fillId="35" borderId="14" xfId="0" applyFont="1" applyFill="1" applyBorder="1" applyAlignment="1">
      <alignment/>
    </xf>
    <xf numFmtId="0" fontId="59" fillId="35" borderId="16" xfId="0" applyFont="1" applyFill="1" applyBorder="1" applyAlignment="1" applyProtection="1">
      <alignment horizontal="center" vertical="top"/>
      <protection/>
    </xf>
    <xf numFmtId="0" fontId="60" fillId="36" borderId="15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top" wrapText="1"/>
      <protection/>
    </xf>
    <xf numFmtId="0" fontId="60" fillId="0" borderId="11" xfId="0" applyFont="1" applyBorder="1" applyAlignment="1">
      <alignment horizontal="center" wrapText="1"/>
    </xf>
    <xf numFmtId="0" fontId="59" fillId="0" borderId="11" xfId="0" applyFont="1" applyFill="1" applyBorder="1" applyAlignment="1" applyProtection="1">
      <alignment horizontal="center" vertical="top" wrapText="1"/>
      <protection/>
    </xf>
    <xf numFmtId="0" fontId="59" fillId="38" borderId="11" xfId="0" applyFont="1" applyFill="1" applyBorder="1" applyAlignment="1" applyProtection="1">
      <alignment vertical="top" wrapText="1"/>
      <protection/>
    </xf>
    <xf numFmtId="0" fontId="59" fillId="35" borderId="11" xfId="0" applyFont="1" applyFill="1" applyBorder="1" applyAlignment="1" applyProtection="1">
      <alignment horizontal="center" vertical="top"/>
      <protection/>
    </xf>
    <xf numFmtId="0" fontId="60" fillId="0" borderId="11" xfId="0" applyFont="1" applyFill="1" applyBorder="1" applyAlignment="1">
      <alignment/>
    </xf>
    <xf numFmtId="0" fontId="59" fillId="3" borderId="11" xfId="0" applyFont="1" applyFill="1" applyBorder="1" applyAlignment="1" applyProtection="1">
      <alignment horizontal="center" vertical="top"/>
      <protection/>
    </xf>
    <xf numFmtId="0" fontId="65" fillId="0" borderId="11" xfId="0" applyFont="1" applyFill="1" applyBorder="1" applyAlignment="1" applyProtection="1">
      <alignment vertical="top" wrapText="1"/>
      <protection/>
    </xf>
    <xf numFmtId="0" fontId="65" fillId="0" borderId="11" xfId="0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/>
    </xf>
    <xf numFmtId="0" fontId="0" fillId="38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3" borderId="14" xfId="0" applyFill="1" applyBorder="1" applyAlignment="1">
      <alignment/>
    </xf>
    <xf numFmtId="0" fontId="65" fillId="3" borderId="11" xfId="0" applyFont="1" applyFill="1" applyBorder="1" applyAlignment="1" applyProtection="1">
      <alignment vertical="top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36" borderId="15" xfId="0" applyFont="1" applyFill="1" applyBorder="1" applyAlignment="1">
      <alignment horizontal="center" wrapText="1"/>
    </xf>
    <xf numFmtId="0" fontId="69" fillId="36" borderId="11" xfId="0" applyFont="1" applyFill="1" applyBorder="1" applyAlignment="1">
      <alignment horizontal="center" wrapText="1"/>
    </xf>
    <xf numFmtId="0" fontId="69" fillId="37" borderId="11" xfId="0" applyFont="1" applyFill="1" applyBorder="1" applyAlignment="1">
      <alignment/>
    </xf>
    <xf numFmtId="0" fontId="69" fillId="0" borderId="14" xfId="0" applyFont="1" applyBorder="1" applyAlignment="1">
      <alignment/>
    </xf>
    <xf numFmtId="0" fontId="69" fillId="0" borderId="11" xfId="0" applyFont="1" applyBorder="1" applyAlignment="1">
      <alignment/>
    </xf>
    <xf numFmtId="0" fontId="69" fillId="35" borderId="11" xfId="0" applyFont="1" applyFill="1" applyBorder="1" applyAlignment="1">
      <alignment/>
    </xf>
    <xf numFmtId="0" fontId="69" fillId="38" borderId="14" xfId="0" applyFont="1" applyFill="1" applyBorder="1" applyAlignment="1">
      <alignment/>
    </xf>
    <xf numFmtId="0" fontId="69" fillId="3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69" fillId="38" borderId="11" xfId="0" applyFont="1" applyFill="1" applyBorder="1" applyAlignment="1">
      <alignment horizontal="center"/>
    </xf>
    <xf numFmtId="0" fontId="49" fillId="38" borderId="0" xfId="0" applyFont="1" applyFill="1" applyBorder="1" applyAlignment="1">
      <alignment/>
    </xf>
    <xf numFmtId="0" fontId="4" fillId="38" borderId="0" xfId="0" applyFont="1" applyFill="1" applyBorder="1" applyAlignment="1">
      <alignment wrapText="1"/>
    </xf>
    <xf numFmtId="0" fontId="49" fillId="38" borderId="0" xfId="0" applyFont="1" applyFill="1" applyAlignment="1">
      <alignment/>
    </xf>
    <xf numFmtId="0" fontId="70" fillId="0" borderId="19" xfId="0" applyFont="1" applyBorder="1" applyAlignment="1">
      <alignment/>
    </xf>
    <xf numFmtId="0" fontId="0" fillId="0" borderId="20" xfId="0" applyBorder="1" applyAlignment="1">
      <alignment/>
    </xf>
    <xf numFmtId="0" fontId="70" fillId="0" borderId="21" xfId="0" applyFont="1" applyBorder="1" applyAlignment="1">
      <alignment/>
    </xf>
    <xf numFmtId="0" fontId="0" fillId="0" borderId="22" xfId="0" applyBorder="1" applyAlignment="1">
      <alignment/>
    </xf>
    <xf numFmtId="0" fontId="71" fillId="0" borderId="19" xfId="0" applyFont="1" applyBorder="1" applyAlignment="1">
      <alignment/>
    </xf>
    <xf numFmtId="0" fontId="71" fillId="0" borderId="23" xfId="0" applyFont="1" applyBorder="1" applyAlignment="1">
      <alignment/>
    </xf>
    <xf numFmtId="0" fontId="0" fillId="0" borderId="0" xfId="0" applyBorder="1" applyAlignment="1">
      <alignment/>
    </xf>
    <xf numFmtId="0" fontId="71" fillId="0" borderId="21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Alignment="1">
      <alignment/>
    </xf>
    <xf numFmtId="0" fontId="73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65" fillId="3" borderId="27" xfId="0" applyFont="1" applyFill="1" applyBorder="1" applyAlignment="1" applyProtection="1">
      <alignment vertical="top" wrapText="1"/>
      <protection/>
    </xf>
    <xf numFmtId="0" fontId="69" fillId="0" borderId="11" xfId="0" applyFont="1" applyBorder="1" applyAlignment="1">
      <alignment horizontal="center"/>
    </xf>
    <xf numFmtId="0" fontId="59" fillId="0" borderId="13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35" borderId="28" xfId="0" applyFill="1" applyBorder="1" applyAlignment="1">
      <alignment/>
    </xf>
    <xf numFmtId="0" fontId="59" fillId="0" borderId="29" xfId="0" applyFont="1" applyFill="1" applyBorder="1" applyAlignment="1" applyProtection="1">
      <alignment vertical="top" wrapText="1"/>
      <protection/>
    </xf>
    <xf numFmtId="0" fontId="59" fillId="0" borderId="28" xfId="0" applyFont="1" applyFill="1" applyBorder="1" applyAlignment="1" applyProtection="1">
      <alignment wrapText="1"/>
      <protection/>
    </xf>
    <xf numFmtId="0" fontId="0" fillId="0" borderId="30" xfId="0" applyBorder="1" applyAlignment="1">
      <alignment/>
    </xf>
    <xf numFmtId="0" fontId="59" fillId="0" borderId="30" xfId="0" applyFont="1" applyFill="1" applyBorder="1" applyAlignment="1" applyProtection="1">
      <alignment wrapText="1"/>
      <protection/>
    </xf>
    <xf numFmtId="0" fontId="59" fillId="35" borderId="31" xfId="0" applyFont="1" applyFill="1" applyBorder="1" applyAlignment="1" applyProtection="1">
      <alignment vertical="top" wrapText="1"/>
      <protection/>
    </xf>
    <xf numFmtId="0" fontId="0" fillId="35" borderId="14" xfId="0" applyFill="1" applyBorder="1" applyAlignment="1">
      <alignment/>
    </xf>
    <xf numFmtId="0" fontId="65" fillId="0" borderId="13" xfId="0" applyFont="1" applyFill="1" applyBorder="1" applyAlignment="1" applyProtection="1">
      <alignment horizontal="center" vertical="top"/>
      <protection/>
    </xf>
    <xf numFmtId="0" fontId="59" fillId="3" borderId="17" xfId="0" applyFont="1" applyFill="1" applyBorder="1" applyAlignment="1" applyProtection="1">
      <alignment horizontal="center" vertical="top"/>
      <protection/>
    </xf>
    <xf numFmtId="0" fontId="59" fillId="3" borderId="32" xfId="0" applyFont="1" applyFill="1" applyBorder="1" applyAlignment="1" applyProtection="1">
      <alignment horizontal="center" vertical="top"/>
      <protection/>
    </xf>
    <xf numFmtId="0" fontId="59" fillId="3" borderId="13" xfId="0" applyFont="1" applyFill="1" applyBorder="1" applyAlignment="1" applyProtection="1">
      <alignment horizontal="center" vertical="top"/>
      <protection/>
    </xf>
    <xf numFmtId="0" fontId="60" fillId="3" borderId="11" xfId="0" applyFont="1" applyFill="1" applyBorder="1" applyAlignment="1">
      <alignment/>
    </xf>
    <xf numFmtId="0" fontId="69" fillId="3" borderId="11" xfId="0" applyFont="1" applyFill="1" applyBorder="1" applyAlignment="1">
      <alignment horizontal="center"/>
    </xf>
    <xf numFmtId="0" fontId="69" fillId="3" borderId="16" xfId="0" applyFont="1" applyFill="1" applyBorder="1" applyAlignment="1">
      <alignment horizontal="center"/>
    </xf>
    <xf numFmtId="0" fontId="60" fillId="3" borderId="11" xfId="0" applyFont="1" applyFill="1" applyBorder="1" applyAlignment="1">
      <alignment horizontal="center"/>
    </xf>
    <xf numFmtId="0" fontId="60" fillId="3" borderId="11" xfId="0" applyFont="1" applyFill="1" applyBorder="1" applyAlignment="1">
      <alignment wrapText="1"/>
    </xf>
    <xf numFmtId="0" fontId="59" fillId="0" borderId="11" xfId="0" applyFont="1" applyFill="1" applyBorder="1" applyAlignment="1" applyProtection="1">
      <alignment wrapText="1"/>
      <protection/>
    </xf>
    <xf numFmtId="0" fontId="59" fillId="3" borderId="11" xfId="0" applyFont="1" applyFill="1" applyBorder="1" applyAlignment="1" applyProtection="1">
      <alignment horizontal="center" vertical="top" wrapText="1"/>
      <protection/>
    </xf>
    <xf numFmtId="0" fontId="65" fillId="0" borderId="17" xfId="0" applyFont="1" applyFill="1" applyBorder="1" applyAlignment="1" applyProtection="1">
      <alignment horizontal="center" vertical="top"/>
      <protection/>
    </xf>
    <xf numFmtId="0" fontId="4" fillId="35" borderId="33" xfId="0" applyFont="1" applyFill="1" applyBorder="1" applyAlignment="1">
      <alignment wrapText="1"/>
    </xf>
    <xf numFmtId="0" fontId="65" fillId="0" borderId="34" xfId="0" applyFont="1" applyFill="1" applyBorder="1" applyAlignment="1" applyProtection="1">
      <alignment vertical="top" wrapText="1"/>
      <protection/>
    </xf>
    <xf numFmtId="0" fontId="65" fillId="0" borderId="28" xfId="0" applyFont="1" applyFill="1" applyBorder="1" applyAlignment="1" applyProtection="1">
      <alignment vertical="top" wrapText="1"/>
      <protection/>
    </xf>
    <xf numFmtId="0" fontId="65" fillId="3" borderId="28" xfId="0" applyFont="1" applyFill="1" applyBorder="1" applyAlignment="1" applyProtection="1">
      <alignment vertical="top" wrapText="1"/>
      <protection/>
    </xf>
    <xf numFmtId="0" fontId="60" fillId="0" borderId="25" xfId="0" applyFont="1" applyBorder="1" applyAlignment="1">
      <alignment wrapText="1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/>
    </xf>
    <xf numFmtId="0" fontId="65" fillId="3" borderId="33" xfId="0" applyFont="1" applyFill="1" applyBorder="1" applyAlignment="1" applyProtection="1">
      <alignment vertical="top" wrapText="1"/>
      <protection/>
    </xf>
    <xf numFmtId="0" fontId="0" fillId="3" borderId="33" xfId="0" applyFill="1" applyBorder="1" applyAlignment="1">
      <alignment horizontal="center"/>
    </xf>
    <xf numFmtId="0" fontId="62" fillId="0" borderId="33" xfId="0" applyFont="1" applyFill="1" applyBorder="1" applyAlignment="1" applyProtection="1">
      <alignment horizontal="center" vertical="top"/>
      <protection/>
    </xf>
    <xf numFmtId="0" fontId="0" fillId="0" borderId="33" xfId="0" applyBorder="1" applyAlignment="1">
      <alignment/>
    </xf>
    <xf numFmtId="0" fontId="0" fillId="35" borderId="33" xfId="0" applyFill="1" applyBorder="1" applyAlignment="1">
      <alignment/>
    </xf>
    <xf numFmtId="0" fontId="0" fillId="3" borderId="12" xfId="0" applyFill="1" applyBorder="1" applyAlignment="1">
      <alignment/>
    </xf>
    <xf numFmtId="0" fontId="65" fillId="3" borderId="35" xfId="0" applyFont="1" applyFill="1" applyBorder="1" applyAlignment="1" applyProtection="1">
      <alignment vertical="top" wrapText="1"/>
      <protection/>
    </xf>
    <xf numFmtId="0" fontId="0" fillId="3" borderId="35" xfId="0" applyFill="1" applyBorder="1" applyAlignment="1">
      <alignment horizontal="center"/>
    </xf>
    <xf numFmtId="0" fontId="62" fillId="0" borderId="35" xfId="0" applyFont="1" applyFill="1" applyBorder="1" applyAlignment="1" applyProtection="1">
      <alignment horizontal="center" vertical="top"/>
      <protection/>
    </xf>
    <xf numFmtId="0" fontId="0" fillId="0" borderId="35" xfId="0" applyBorder="1" applyAlignment="1">
      <alignment/>
    </xf>
    <xf numFmtId="0" fontId="0" fillId="35" borderId="35" xfId="0" applyFill="1" applyBorder="1" applyAlignment="1">
      <alignment/>
    </xf>
    <xf numFmtId="0" fontId="0" fillId="0" borderId="36" xfId="0" applyBorder="1" applyAlignment="1">
      <alignment/>
    </xf>
    <xf numFmtId="0" fontId="0" fillId="3" borderId="10" xfId="0" applyFill="1" applyBorder="1" applyAlignment="1">
      <alignment/>
    </xf>
    <xf numFmtId="0" fontId="0" fillId="0" borderId="37" xfId="0" applyBorder="1" applyAlignment="1">
      <alignment/>
    </xf>
    <xf numFmtId="0" fontId="0" fillId="3" borderId="38" xfId="0" applyFill="1" applyBorder="1" applyAlignment="1">
      <alignment/>
    </xf>
    <xf numFmtId="0" fontId="60" fillId="3" borderId="39" xfId="0" applyFont="1" applyFill="1" applyBorder="1" applyAlignment="1">
      <alignment wrapText="1"/>
    </xf>
    <xf numFmtId="0" fontId="0" fillId="3" borderId="39" xfId="0" applyFill="1" applyBorder="1" applyAlignment="1">
      <alignment horizontal="center"/>
    </xf>
    <xf numFmtId="0" fontId="62" fillId="0" borderId="39" xfId="0" applyFont="1" applyFill="1" applyBorder="1" applyAlignment="1" applyProtection="1">
      <alignment horizontal="center" vertical="top"/>
      <protection/>
    </xf>
    <xf numFmtId="0" fontId="0" fillId="0" borderId="39" xfId="0" applyBorder="1" applyAlignment="1">
      <alignment/>
    </xf>
    <xf numFmtId="0" fontId="0" fillId="35" borderId="39" xfId="0" applyFill="1" applyBorder="1" applyAlignment="1">
      <alignment/>
    </xf>
    <xf numFmtId="0" fontId="0" fillId="0" borderId="40" xfId="0" applyBorder="1" applyAlignment="1">
      <alignment/>
    </xf>
    <xf numFmtId="0" fontId="65" fillId="3" borderId="15" xfId="0" applyFont="1" applyFill="1" applyBorder="1" applyAlignment="1" applyProtection="1">
      <alignment vertical="top" wrapText="1"/>
      <protection/>
    </xf>
    <xf numFmtId="0" fontId="0" fillId="3" borderId="15" xfId="0" applyFill="1" applyBorder="1" applyAlignment="1">
      <alignment horizontal="center"/>
    </xf>
    <xf numFmtId="0" fontId="62" fillId="0" borderId="15" xfId="0" applyFont="1" applyFill="1" applyBorder="1" applyAlignment="1" applyProtection="1">
      <alignment horizontal="center" vertical="top"/>
      <protection/>
    </xf>
    <xf numFmtId="0" fontId="0" fillId="35" borderId="15" xfId="0" applyFill="1" applyBorder="1" applyAlignment="1">
      <alignment/>
    </xf>
    <xf numFmtId="0" fontId="0" fillId="3" borderId="41" xfId="0" applyFill="1" applyBorder="1" applyAlignment="1">
      <alignment/>
    </xf>
    <xf numFmtId="0" fontId="65" fillId="3" borderId="42" xfId="0" applyFont="1" applyFill="1" applyBorder="1" applyAlignment="1" applyProtection="1">
      <alignment vertical="top" wrapText="1"/>
      <protection/>
    </xf>
    <xf numFmtId="0" fontId="0" fillId="3" borderId="42" xfId="0" applyFill="1" applyBorder="1" applyAlignment="1">
      <alignment horizontal="center"/>
    </xf>
    <xf numFmtId="0" fontId="62" fillId="0" borderId="42" xfId="0" applyFont="1" applyFill="1" applyBorder="1" applyAlignment="1" applyProtection="1">
      <alignment horizontal="center" vertical="top"/>
      <protection/>
    </xf>
    <xf numFmtId="0" fontId="0" fillId="0" borderId="42" xfId="0" applyBorder="1" applyAlignment="1">
      <alignment/>
    </xf>
    <xf numFmtId="0" fontId="0" fillId="35" borderId="42" xfId="0" applyFill="1" applyBorder="1" applyAlignment="1">
      <alignment/>
    </xf>
    <xf numFmtId="0" fontId="0" fillId="0" borderId="43" xfId="0" applyBorder="1" applyAlignment="1">
      <alignment/>
    </xf>
    <xf numFmtId="0" fontId="0" fillId="3" borderId="29" xfId="0" applyFill="1" applyBorder="1" applyAlignment="1">
      <alignment/>
    </xf>
    <xf numFmtId="0" fontId="0" fillId="0" borderId="44" xfId="0" applyBorder="1" applyAlignment="1">
      <alignment/>
    </xf>
    <xf numFmtId="0" fontId="0" fillId="3" borderId="27" xfId="0" applyFill="1" applyBorder="1" applyAlignment="1">
      <alignment/>
    </xf>
    <xf numFmtId="0" fontId="0" fillId="0" borderId="45" xfId="0" applyBorder="1" applyAlignment="1">
      <alignment/>
    </xf>
    <xf numFmtId="0" fontId="0" fillId="3" borderId="46" xfId="0" applyFill="1" applyBorder="1" applyAlignment="1">
      <alignment/>
    </xf>
    <xf numFmtId="0" fontId="60" fillId="3" borderId="22" xfId="0" applyFont="1" applyFill="1" applyBorder="1" applyAlignment="1">
      <alignment wrapText="1"/>
    </xf>
    <xf numFmtId="0" fontId="0" fillId="36" borderId="33" xfId="0" applyFill="1" applyBorder="1" applyAlignment="1">
      <alignment/>
    </xf>
    <xf numFmtId="0" fontId="0" fillId="37" borderId="33" xfId="0" applyFill="1" applyBorder="1" applyAlignment="1">
      <alignment/>
    </xf>
    <xf numFmtId="0" fontId="0" fillId="35" borderId="21" xfId="0" applyFill="1" applyBorder="1" applyAlignment="1">
      <alignment/>
    </xf>
    <xf numFmtId="0" fontId="59" fillId="35" borderId="47" xfId="0" applyFont="1" applyFill="1" applyBorder="1" applyAlignment="1" applyProtection="1">
      <alignment vertical="top" wrapText="1"/>
      <protection/>
    </xf>
    <xf numFmtId="0" fontId="0" fillId="35" borderId="22" xfId="0" applyFill="1" applyBorder="1" applyAlignment="1">
      <alignment horizontal="center"/>
    </xf>
    <xf numFmtId="0" fontId="62" fillId="35" borderId="47" xfId="0" applyFont="1" applyFill="1" applyBorder="1" applyAlignment="1" applyProtection="1">
      <alignment horizontal="center" vertical="top"/>
      <protection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0" xfId="0" applyBorder="1" applyAlignment="1">
      <alignment horizontal="center"/>
    </xf>
    <xf numFmtId="0" fontId="64" fillId="38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4" fillId="36" borderId="55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76-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N43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4.0039062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151.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9" t="s">
        <v>25</v>
      </c>
      <c r="C9" s="10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25.5">
      <c r="A10" s="6">
        <v>2</v>
      </c>
      <c r="B10" s="9" t="s">
        <v>26</v>
      </c>
      <c r="C10" s="10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0" ref="N10:N20">F10+H10+J10+L10</f>
        <v>0</v>
      </c>
      <c r="O10" s="16"/>
      <c r="P10" s="16">
        <f aca="true" t="shared" si="1" ref="P10:P20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2" ref="AA10:AA20">Q10+S10+U10+W10+Y10</f>
        <v>0</v>
      </c>
      <c r="AB10" s="16">
        <f aca="true" t="shared" si="3" ref="AB10:AB20">R10+T10+V10+X10+Z10</f>
        <v>0</v>
      </c>
      <c r="AC10" s="6"/>
      <c r="AD10" s="6"/>
      <c r="AE10" s="6"/>
      <c r="AF10" s="6"/>
      <c r="AG10" s="16">
        <f aca="true" t="shared" si="4" ref="AG10:AG20">AC10+AE10</f>
        <v>0</v>
      </c>
      <c r="AH10" s="16">
        <f aca="true" t="shared" si="5" ref="AH10:AH20">AD10+AF10</f>
        <v>0</v>
      </c>
      <c r="AI10" s="16">
        <f aca="true" t="shared" si="6" ref="AI10:AI20">N10+AA10+AG10</f>
        <v>0</v>
      </c>
      <c r="AJ10" s="16">
        <f aca="true" t="shared" si="7" ref="AJ10:AJ20">O10+AA10+AG10</f>
        <v>0</v>
      </c>
      <c r="AK10" s="16">
        <f aca="true" t="shared" si="8" ref="AK10:AK20">P10+AB10+AH10</f>
        <v>0</v>
      </c>
      <c r="AL10" s="6"/>
      <c r="AM10" s="6"/>
      <c r="AN10" s="6"/>
    </row>
    <row r="11" spans="1:40" ht="15.75">
      <c r="A11" s="24">
        <v>3</v>
      </c>
      <c r="B11" s="25" t="s">
        <v>44</v>
      </c>
      <c r="C11" s="26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0"/>
        <v>0</v>
      </c>
      <c r="O11" s="16"/>
      <c r="P11" s="16">
        <f t="shared" si="1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2"/>
        <v>0</v>
      </c>
      <c r="AB11" s="16">
        <f t="shared" si="3"/>
        <v>0</v>
      </c>
      <c r="AC11" s="6"/>
      <c r="AD11" s="6"/>
      <c r="AE11" s="6"/>
      <c r="AF11" s="6"/>
      <c r="AG11" s="16">
        <f t="shared" si="4"/>
        <v>0</v>
      </c>
      <c r="AH11" s="16">
        <f t="shared" si="5"/>
        <v>0</v>
      </c>
      <c r="AI11" s="16">
        <f t="shared" si="6"/>
        <v>0</v>
      </c>
      <c r="AJ11" s="16">
        <f t="shared" si="7"/>
        <v>0</v>
      </c>
      <c r="AK11" s="16">
        <f t="shared" si="8"/>
        <v>0</v>
      </c>
      <c r="AL11" s="6"/>
      <c r="AM11" s="6"/>
      <c r="AN11" s="6"/>
    </row>
    <row r="12" spans="1:40" ht="15.75">
      <c r="A12" s="24"/>
      <c r="B12" s="25" t="s">
        <v>45</v>
      </c>
      <c r="C12" s="26" t="s">
        <v>46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>Q12+S12+U12+W12+Y12</f>
        <v>0</v>
      </c>
      <c r="AB12" s="16">
        <f>R12+T12+V12+X12+Z12</f>
        <v>0</v>
      </c>
      <c r="AC12" s="6"/>
      <c r="AD12" s="6"/>
      <c r="AE12" s="6"/>
      <c r="AF12" s="6"/>
      <c r="AG12" s="16">
        <f>AC12+AE12</f>
        <v>0</v>
      </c>
      <c r="AH12" s="16">
        <f>AD12+AF12</f>
        <v>0</v>
      </c>
      <c r="AI12" s="16">
        <f>N12+AA12+AG12</f>
        <v>0</v>
      </c>
      <c r="AJ12" s="16">
        <f>O12+AA12+AG12</f>
        <v>0</v>
      </c>
      <c r="AK12" s="16">
        <f>P12+AB12+AH12</f>
        <v>0</v>
      </c>
      <c r="AL12" s="6"/>
      <c r="AM12" s="6"/>
      <c r="AN12" s="6"/>
    </row>
    <row r="13" spans="1:40" ht="15.75">
      <c r="A13" s="6">
        <v>4</v>
      </c>
      <c r="B13" s="9" t="s">
        <v>27</v>
      </c>
      <c r="C13" s="10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0"/>
        <v>0</v>
      </c>
      <c r="O13" s="16"/>
      <c r="P13" s="16">
        <f t="shared" si="1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2"/>
        <v>0</v>
      </c>
      <c r="AB13" s="16">
        <f t="shared" si="3"/>
        <v>0</v>
      </c>
      <c r="AC13" s="6"/>
      <c r="AD13" s="6"/>
      <c r="AE13" s="6"/>
      <c r="AF13" s="6"/>
      <c r="AG13" s="16">
        <f t="shared" si="4"/>
        <v>0</v>
      </c>
      <c r="AH13" s="16">
        <f t="shared" si="5"/>
        <v>0</v>
      </c>
      <c r="AI13" s="16">
        <f t="shared" si="6"/>
        <v>0</v>
      </c>
      <c r="AJ13" s="16">
        <f t="shared" si="7"/>
        <v>0</v>
      </c>
      <c r="AK13" s="16">
        <f t="shared" si="8"/>
        <v>0</v>
      </c>
      <c r="AL13" s="6"/>
      <c r="AM13" s="6"/>
      <c r="AN13" s="6"/>
    </row>
    <row r="14" spans="1:40" ht="15.75">
      <c r="A14" s="6">
        <v>5</v>
      </c>
      <c r="B14" s="9" t="s">
        <v>28</v>
      </c>
      <c r="C14" s="10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0"/>
        <v>0</v>
      </c>
      <c r="O14" s="16"/>
      <c r="P14" s="16">
        <f t="shared" si="1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2"/>
        <v>0</v>
      </c>
      <c r="AB14" s="16">
        <f t="shared" si="3"/>
        <v>0</v>
      </c>
      <c r="AC14" s="6"/>
      <c r="AD14" s="6"/>
      <c r="AE14" s="6"/>
      <c r="AF14" s="6"/>
      <c r="AG14" s="16">
        <f t="shared" si="4"/>
        <v>0</v>
      </c>
      <c r="AH14" s="16">
        <f t="shared" si="5"/>
        <v>0</v>
      </c>
      <c r="AI14" s="16">
        <f t="shared" si="6"/>
        <v>0</v>
      </c>
      <c r="AJ14" s="16">
        <f t="shared" si="7"/>
        <v>0</v>
      </c>
      <c r="AK14" s="16">
        <f t="shared" si="8"/>
        <v>0</v>
      </c>
      <c r="AL14" s="6"/>
      <c r="AM14" s="6"/>
      <c r="AN14" s="6"/>
    </row>
    <row r="15" spans="1:40" ht="15.75">
      <c r="A15" s="24">
        <v>6</v>
      </c>
      <c r="B15" s="25" t="s">
        <v>314</v>
      </c>
      <c r="C15" s="26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0"/>
        <v>0</v>
      </c>
      <c r="O15" s="16"/>
      <c r="P15" s="16">
        <f t="shared" si="1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2"/>
        <v>0</v>
      </c>
      <c r="AB15" s="16">
        <f t="shared" si="3"/>
        <v>0</v>
      </c>
      <c r="AC15" s="6"/>
      <c r="AD15" s="6"/>
      <c r="AE15" s="6"/>
      <c r="AF15" s="6"/>
      <c r="AG15" s="16">
        <f t="shared" si="4"/>
        <v>0</v>
      </c>
      <c r="AH15" s="16">
        <f t="shared" si="5"/>
        <v>0</v>
      </c>
      <c r="AI15" s="16">
        <f t="shared" si="6"/>
        <v>0</v>
      </c>
      <c r="AJ15" s="16">
        <f t="shared" si="7"/>
        <v>0</v>
      </c>
      <c r="AK15" s="16">
        <f t="shared" si="8"/>
        <v>0</v>
      </c>
      <c r="AL15" s="6"/>
      <c r="AM15" s="6"/>
      <c r="AN15" s="6"/>
    </row>
    <row r="16" spans="1:40" ht="15.75">
      <c r="A16" s="24"/>
      <c r="B16" s="25" t="s">
        <v>313</v>
      </c>
      <c r="C16" s="26" t="s">
        <v>1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>Q16+S16+U16+W16+Y16</f>
        <v>0</v>
      </c>
      <c r="AB16" s="16">
        <f>R16+T16+V16+X16+Z16</f>
        <v>0</v>
      </c>
      <c r="AC16" s="6"/>
      <c r="AD16" s="6"/>
      <c r="AE16" s="6"/>
      <c r="AF16" s="6"/>
      <c r="AG16" s="16">
        <f>AC16+AE16</f>
        <v>0</v>
      </c>
      <c r="AH16" s="16">
        <f>AD16+AF16</f>
        <v>0</v>
      </c>
      <c r="AI16" s="16">
        <f>N16+AA16+AG16</f>
        <v>0</v>
      </c>
      <c r="AJ16" s="16">
        <f>O16+AA16+AG16</f>
        <v>0</v>
      </c>
      <c r="AK16" s="16">
        <f>P16+AB16+AH16</f>
        <v>0</v>
      </c>
      <c r="AL16" s="6"/>
      <c r="AM16" s="6"/>
      <c r="AN16" s="6"/>
    </row>
    <row r="17" spans="1:40" ht="15.75">
      <c r="A17" s="24"/>
      <c r="B17" s="25" t="s">
        <v>315</v>
      </c>
      <c r="C17" s="26" t="s">
        <v>1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>Q17+S17+U17+W17+Y17</f>
        <v>0</v>
      </c>
      <c r="AB17" s="16">
        <f>R17+T17+V17+X17+Z17</f>
        <v>0</v>
      </c>
      <c r="AC17" s="6"/>
      <c r="AD17" s="6"/>
      <c r="AE17" s="6"/>
      <c r="AF17" s="6"/>
      <c r="AG17" s="16">
        <f>AC17+AE17</f>
        <v>0</v>
      </c>
      <c r="AH17" s="16">
        <f>AD17+AF17</f>
        <v>0</v>
      </c>
      <c r="AI17" s="16">
        <f>N17+AA17+AG17</f>
        <v>0</v>
      </c>
      <c r="AJ17" s="16">
        <f>O17+AA17+AG17</f>
        <v>0</v>
      </c>
      <c r="AK17" s="16">
        <f>P17+AB17+AH17</f>
        <v>0</v>
      </c>
      <c r="AL17" s="6"/>
      <c r="AM17" s="6"/>
      <c r="AN17" s="6"/>
    </row>
    <row r="18" spans="1:40" ht="15.75">
      <c r="A18" s="6">
        <v>7</v>
      </c>
      <c r="B18" s="9" t="s">
        <v>29</v>
      </c>
      <c r="C18" s="10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0"/>
        <v>0</v>
      </c>
      <c r="O18" s="16"/>
      <c r="P18" s="16">
        <f t="shared" si="1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2"/>
        <v>0</v>
      </c>
      <c r="AB18" s="16">
        <f t="shared" si="3"/>
        <v>0</v>
      </c>
      <c r="AC18" s="6"/>
      <c r="AD18" s="6"/>
      <c r="AE18" s="6"/>
      <c r="AF18" s="6"/>
      <c r="AG18" s="16">
        <f t="shared" si="4"/>
        <v>0</v>
      </c>
      <c r="AH18" s="16">
        <f t="shared" si="5"/>
        <v>0</v>
      </c>
      <c r="AI18" s="16">
        <f t="shared" si="6"/>
        <v>0</v>
      </c>
      <c r="AJ18" s="16">
        <f t="shared" si="7"/>
        <v>0</v>
      </c>
      <c r="AK18" s="16">
        <f t="shared" si="8"/>
        <v>0</v>
      </c>
      <c r="AL18" s="6"/>
      <c r="AM18" s="6"/>
      <c r="AN18" s="6"/>
    </row>
    <row r="19" spans="1:40" ht="15.75">
      <c r="A19" s="6">
        <v>8</v>
      </c>
      <c r="B19" s="9" t="s">
        <v>30</v>
      </c>
      <c r="C19" s="10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0"/>
        <v>0</v>
      </c>
      <c r="O19" s="16"/>
      <c r="P19" s="16">
        <f t="shared" si="1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2"/>
        <v>0</v>
      </c>
      <c r="AB19" s="16">
        <f t="shared" si="3"/>
        <v>0</v>
      </c>
      <c r="AC19" s="6"/>
      <c r="AD19" s="6"/>
      <c r="AE19" s="6"/>
      <c r="AF19" s="6"/>
      <c r="AG19" s="16">
        <f t="shared" si="4"/>
        <v>0</v>
      </c>
      <c r="AH19" s="16">
        <f t="shared" si="5"/>
        <v>0</v>
      </c>
      <c r="AI19" s="16">
        <f t="shared" si="6"/>
        <v>0</v>
      </c>
      <c r="AJ19" s="16">
        <f t="shared" si="7"/>
        <v>0</v>
      </c>
      <c r="AK19" s="16">
        <f t="shared" si="8"/>
        <v>0</v>
      </c>
      <c r="AL19" s="6"/>
      <c r="AM19" s="6"/>
      <c r="AN19" s="6"/>
    </row>
    <row r="20" spans="1:40" ht="15.75">
      <c r="A20" s="6">
        <v>9</v>
      </c>
      <c r="B20" s="9" t="s">
        <v>31</v>
      </c>
      <c r="C20" s="10" t="s">
        <v>0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 t="shared" si="0"/>
        <v>0</v>
      </c>
      <c r="O20" s="16"/>
      <c r="P20" s="16">
        <f t="shared" si="1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2"/>
        <v>0</v>
      </c>
      <c r="AB20" s="16">
        <f t="shared" si="3"/>
        <v>0</v>
      </c>
      <c r="AC20" s="6"/>
      <c r="AD20" s="6"/>
      <c r="AE20" s="6"/>
      <c r="AF20" s="6"/>
      <c r="AG20" s="16">
        <f t="shared" si="4"/>
        <v>0</v>
      </c>
      <c r="AH20" s="16">
        <f t="shared" si="5"/>
        <v>0</v>
      </c>
      <c r="AI20" s="16">
        <f t="shared" si="6"/>
        <v>0</v>
      </c>
      <c r="AJ20" s="16">
        <f t="shared" si="7"/>
        <v>0</v>
      </c>
      <c r="AK20" s="16">
        <f t="shared" si="8"/>
        <v>0</v>
      </c>
      <c r="AL20" s="6"/>
      <c r="AM20" s="6"/>
      <c r="AN20" s="6"/>
    </row>
    <row r="21" spans="1:40" s="22" customFormat="1" ht="15.75">
      <c r="A21" s="36"/>
      <c r="B21" s="37" t="s">
        <v>40</v>
      </c>
      <c r="C21" s="38"/>
      <c r="D21" s="38"/>
      <c r="E21" s="38"/>
      <c r="F21" s="36">
        <f>F9+F10+F11+F12+F13+F14+F15+F16+F17+F18+F19+F20</f>
        <v>0</v>
      </c>
      <c r="G21" s="36">
        <f aca="true" t="shared" si="9" ref="G21:AN21">G9+G10+G11+G12+G13+G14+G15+G16+G17+G18+G19+G20</f>
        <v>0</v>
      </c>
      <c r="H21" s="36">
        <f t="shared" si="9"/>
        <v>0</v>
      </c>
      <c r="I21" s="36">
        <f t="shared" si="9"/>
        <v>0</v>
      </c>
      <c r="J21" s="36">
        <f t="shared" si="9"/>
        <v>0</v>
      </c>
      <c r="K21" s="36">
        <f t="shared" si="9"/>
        <v>0</v>
      </c>
      <c r="L21" s="36">
        <f t="shared" si="9"/>
        <v>0</v>
      </c>
      <c r="M21" s="36">
        <f t="shared" si="9"/>
        <v>0</v>
      </c>
      <c r="N21" s="36">
        <f t="shared" si="9"/>
        <v>0</v>
      </c>
      <c r="O21" s="36">
        <f t="shared" si="9"/>
        <v>0</v>
      </c>
      <c r="P21" s="36">
        <f t="shared" si="9"/>
        <v>0</v>
      </c>
      <c r="Q21" s="36">
        <f t="shared" si="9"/>
        <v>0</v>
      </c>
      <c r="R21" s="36">
        <f t="shared" si="9"/>
        <v>0</v>
      </c>
      <c r="S21" s="36">
        <f t="shared" si="9"/>
        <v>0</v>
      </c>
      <c r="T21" s="36">
        <f t="shared" si="9"/>
        <v>0</v>
      </c>
      <c r="U21" s="36">
        <f t="shared" si="9"/>
        <v>0</v>
      </c>
      <c r="V21" s="36">
        <f t="shared" si="9"/>
        <v>0</v>
      </c>
      <c r="W21" s="36">
        <f t="shared" si="9"/>
        <v>0</v>
      </c>
      <c r="X21" s="36">
        <f t="shared" si="9"/>
        <v>0</v>
      </c>
      <c r="Y21" s="36">
        <f t="shared" si="9"/>
        <v>0</v>
      </c>
      <c r="Z21" s="36">
        <f t="shared" si="9"/>
        <v>0</v>
      </c>
      <c r="AA21" s="36">
        <f t="shared" si="9"/>
        <v>0</v>
      </c>
      <c r="AB21" s="36">
        <f t="shared" si="9"/>
        <v>0</v>
      </c>
      <c r="AC21" s="36">
        <f t="shared" si="9"/>
        <v>0</v>
      </c>
      <c r="AD21" s="36">
        <f t="shared" si="9"/>
        <v>0</v>
      </c>
      <c r="AE21" s="36">
        <f t="shared" si="9"/>
        <v>0</v>
      </c>
      <c r="AF21" s="36">
        <f t="shared" si="9"/>
        <v>0</v>
      </c>
      <c r="AG21" s="36">
        <f t="shared" si="9"/>
        <v>0</v>
      </c>
      <c r="AH21" s="36">
        <f t="shared" si="9"/>
        <v>0</v>
      </c>
      <c r="AI21" s="36">
        <f t="shared" si="9"/>
        <v>0</v>
      </c>
      <c r="AJ21" s="36">
        <f t="shared" si="9"/>
        <v>0</v>
      </c>
      <c r="AK21" s="36">
        <f t="shared" si="9"/>
        <v>0</v>
      </c>
      <c r="AL21" s="36">
        <f t="shared" si="9"/>
        <v>0</v>
      </c>
      <c r="AM21" s="36">
        <f t="shared" si="9"/>
        <v>0</v>
      </c>
      <c r="AN21" s="36">
        <f t="shared" si="9"/>
        <v>0</v>
      </c>
    </row>
    <row r="22" spans="1:40" ht="15.75">
      <c r="A22" s="215" t="s">
        <v>33</v>
      </c>
      <c r="B22" s="2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</row>
    <row r="23" spans="1:40" ht="15.75">
      <c r="A23" s="6">
        <v>1</v>
      </c>
      <c r="B23" s="9" t="s">
        <v>34</v>
      </c>
      <c r="C23" s="10" t="s">
        <v>1</v>
      </c>
      <c r="D23" s="10"/>
      <c r="E23" s="10"/>
      <c r="F23" s="6"/>
      <c r="G23" s="6"/>
      <c r="H23" s="6"/>
      <c r="I23" s="6"/>
      <c r="J23" s="6"/>
      <c r="K23" s="6"/>
      <c r="L23" s="6"/>
      <c r="M23" s="6"/>
      <c r="N23" s="16">
        <f>F23+H23+J23+L23</f>
        <v>0</v>
      </c>
      <c r="O23" s="16"/>
      <c r="P23" s="16">
        <f>G23+I23+K23+M23</f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aca="true" t="shared" si="10" ref="AA23:AB26">Q23+S23+U23+W23+Y23</f>
        <v>0</v>
      </c>
      <c r="AB23" s="16">
        <f t="shared" si="10"/>
        <v>0</v>
      </c>
      <c r="AC23" s="6"/>
      <c r="AD23" s="6"/>
      <c r="AE23" s="6"/>
      <c r="AF23" s="6"/>
      <c r="AG23" s="16">
        <f aca="true" t="shared" si="11" ref="AG23:AH26">AC23+AE23</f>
        <v>0</v>
      </c>
      <c r="AH23" s="16">
        <f t="shared" si="11"/>
        <v>0</v>
      </c>
      <c r="AI23" s="16">
        <f>N23+AA23+AG23</f>
        <v>0</v>
      </c>
      <c r="AJ23" s="16">
        <f aca="true" t="shared" si="12" ref="AJ23:AK26">O23+AA23+AG23</f>
        <v>0</v>
      </c>
      <c r="AK23" s="16">
        <f t="shared" si="12"/>
        <v>0</v>
      </c>
      <c r="AL23" s="6"/>
      <c r="AM23" s="6"/>
      <c r="AN23" s="6"/>
    </row>
    <row r="24" spans="1:40" ht="15.75">
      <c r="A24" s="6">
        <v>2</v>
      </c>
      <c r="B24" s="9" t="s">
        <v>35</v>
      </c>
      <c r="C24" s="10" t="s">
        <v>1</v>
      </c>
      <c r="D24" s="10"/>
      <c r="E24" s="10"/>
      <c r="F24" s="6"/>
      <c r="G24" s="6"/>
      <c r="H24" s="6"/>
      <c r="I24" s="6"/>
      <c r="J24" s="6"/>
      <c r="K24" s="6"/>
      <c r="L24" s="6"/>
      <c r="M24" s="6"/>
      <c r="N24" s="16">
        <f>F24+H24+J24+L24</f>
        <v>0</v>
      </c>
      <c r="O24" s="16"/>
      <c r="P24" s="16">
        <f>G24+I24+K24+M24</f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16">
        <f t="shared" si="10"/>
        <v>0</v>
      </c>
      <c r="AB24" s="16">
        <f t="shared" si="10"/>
        <v>0</v>
      </c>
      <c r="AC24" s="6"/>
      <c r="AD24" s="6"/>
      <c r="AE24" s="6"/>
      <c r="AF24" s="6"/>
      <c r="AG24" s="16">
        <f t="shared" si="11"/>
        <v>0</v>
      </c>
      <c r="AH24" s="16">
        <f t="shared" si="11"/>
        <v>0</v>
      </c>
      <c r="AI24" s="16">
        <f>N24+AA24+AG24</f>
        <v>0</v>
      </c>
      <c r="AJ24" s="16">
        <f t="shared" si="12"/>
        <v>0</v>
      </c>
      <c r="AK24" s="16">
        <f t="shared" si="12"/>
        <v>0</v>
      </c>
      <c r="AL24" s="6"/>
      <c r="AM24" s="6"/>
      <c r="AN24" s="6"/>
    </row>
    <row r="25" spans="1:40" ht="15.75">
      <c r="A25" s="6">
        <v>3</v>
      </c>
      <c r="B25" s="9" t="s">
        <v>36</v>
      </c>
      <c r="C25" s="10" t="s">
        <v>1</v>
      </c>
      <c r="D25" s="10"/>
      <c r="E25" s="10"/>
      <c r="F25" s="6"/>
      <c r="G25" s="6"/>
      <c r="H25" s="6"/>
      <c r="I25" s="6"/>
      <c r="J25" s="6"/>
      <c r="K25" s="6"/>
      <c r="L25" s="6"/>
      <c r="M25" s="6"/>
      <c r="N25" s="16">
        <f>F25+H25+J25+L25</f>
        <v>0</v>
      </c>
      <c r="O25" s="16"/>
      <c r="P25" s="16">
        <f>G25+I25+K25+M25</f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16">
        <f t="shared" si="10"/>
        <v>0</v>
      </c>
      <c r="AB25" s="16">
        <f t="shared" si="10"/>
        <v>0</v>
      </c>
      <c r="AC25" s="6"/>
      <c r="AD25" s="6"/>
      <c r="AE25" s="6"/>
      <c r="AF25" s="6"/>
      <c r="AG25" s="16">
        <f t="shared" si="11"/>
        <v>0</v>
      </c>
      <c r="AH25" s="16">
        <f t="shared" si="11"/>
        <v>0</v>
      </c>
      <c r="AI25" s="16">
        <f>N25+AA25+AG25</f>
        <v>0</v>
      </c>
      <c r="AJ25" s="16">
        <f t="shared" si="12"/>
        <v>0</v>
      </c>
      <c r="AK25" s="16">
        <f t="shared" si="12"/>
        <v>0</v>
      </c>
      <c r="AL25" s="6"/>
      <c r="AM25" s="6"/>
      <c r="AN25" s="6"/>
    </row>
    <row r="26" spans="1:40" ht="15.75">
      <c r="A26" s="6">
        <v>4</v>
      </c>
      <c r="B26" s="9" t="s">
        <v>37</v>
      </c>
      <c r="C26" s="10" t="s">
        <v>1</v>
      </c>
      <c r="D26" s="10"/>
      <c r="E26" s="10"/>
      <c r="F26" s="6"/>
      <c r="G26" s="6"/>
      <c r="H26" s="6"/>
      <c r="I26" s="6"/>
      <c r="J26" s="6"/>
      <c r="K26" s="6"/>
      <c r="L26" s="6"/>
      <c r="M26" s="6"/>
      <c r="N26" s="16">
        <f>F26+H26+J26+L26</f>
        <v>0</v>
      </c>
      <c r="O26" s="16"/>
      <c r="P26" s="16">
        <f>G26+I26+K26+M26</f>
        <v>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16">
        <f t="shared" si="10"/>
        <v>0</v>
      </c>
      <c r="AB26" s="16">
        <f t="shared" si="10"/>
        <v>0</v>
      </c>
      <c r="AC26" s="6"/>
      <c r="AD26" s="6"/>
      <c r="AE26" s="6"/>
      <c r="AF26" s="6"/>
      <c r="AG26" s="16">
        <f t="shared" si="11"/>
        <v>0</v>
      </c>
      <c r="AH26" s="16">
        <f t="shared" si="11"/>
        <v>0</v>
      </c>
      <c r="AI26" s="16">
        <f>N26+AA26+AG26</f>
        <v>0</v>
      </c>
      <c r="AJ26" s="16">
        <f t="shared" si="12"/>
        <v>0</v>
      </c>
      <c r="AK26" s="16">
        <f t="shared" si="12"/>
        <v>0</v>
      </c>
      <c r="AL26" s="6"/>
      <c r="AM26" s="6"/>
      <c r="AN26" s="6"/>
    </row>
    <row r="27" spans="1:40" s="22" customFormat="1" ht="15.75">
      <c r="A27" s="36"/>
      <c r="B27" s="37" t="s">
        <v>39</v>
      </c>
      <c r="C27" s="36"/>
      <c r="D27" s="36"/>
      <c r="E27" s="36"/>
      <c r="F27" s="36">
        <f>F23+F24+F25+F26</f>
        <v>0</v>
      </c>
      <c r="G27" s="36">
        <f aca="true" t="shared" si="13" ref="G27:AN27">G23+G24+G25+G26</f>
        <v>0</v>
      </c>
      <c r="H27" s="36">
        <f t="shared" si="13"/>
        <v>0</v>
      </c>
      <c r="I27" s="36">
        <f t="shared" si="13"/>
        <v>0</v>
      </c>
      <c r="J27" s="36">
        <f t="shared" si="13"/>
        <v>0</v>
      </c>
      <c r="K27" s="36">
        <f t="shared" si="13"/>
        <v>0</v>
      </c>
      <c r="L27" s="36">
        <f t="shared" si="13"/>
        <v>0</v>
      </c>
      <c r="M27" s="36">
        <f t="shared" si="13"/>
        <v>0</v>
      </c>
      <c r="N27" s="36">
        <f t="shared" si="13"/>
        <v>0</v>
      </c>
      <c r="O27" s="36">
        <f t="shared" si="13"/>
        <v>0</v>
      </c>
      <c r="P27" s="36">
        <f t="shared" si="13"/>
        <v>0</v>
      </c>
      <c r="Q27" s="36">
        <f t="shared" si="13"/>
        <v>0</v>
      </c>
      <c r="R27" s="36">
        <f t="shared" si="13"/>
        <v>0</v>
      </c>
      <c r="S27" s="36">
        <f t="shared" si="13"/>
        <v>0</v>
      </c>
      <c r="T27" s="36">
        <f t="shared" si="13"/>
        <v>0</v>
      </c>
      <c r="U27" s="36">
        <f t="shared" si="13"/>
        <v>0</v>
      </c>
      <c r="V27" s="36">
        <f t="shared" si="13"/>
        <v>0</v>
      </c>
      <c r="W27" s="36">
        <f t="shared" si="13"/>
        <v>0</v>
      </c>
      <c r="X27" s="36">
        <f t="shared" si="13"/>
        <v>0</v>
      </c>
      <c r="Y27" s="36">
        <f t="shared" si="13"/>
        <v>0</v>
      </c>
      <c r="Z27" s="36">
        <f t="shared" si="13"/>
        <v>0</v>
      </c>
      <c r="AA27" s="36">
        <f t="shared" si="13"/>
        <v>0</v>
      </c>
      <c r="AB27" s="36">
        <f t="shared" si="13"/>
        <v>0</v>
      </c>
      <c r="AC27" s="36">
        <f t="shared" si="13"/>
        <v>0</v>
      </c>
      <c r="AD27" s="36">
        <f t="shared" si="13"/>
        <v>0</v>
      </c>
      <c r="AE27" s="36">
        <f t="shared" si="13"/>
        <v>0</v>
      </c>
      <c r="AF27" s="36">
        <f t="shared" si="13"/>
        <v>0</v>
      </c>
      <c r="AG27" s="36">
        <f t="shared" si="13"/>
        <v>0</v>
      </c>
      <c r="AH27" s="36">
        <f t="shared" si="13"/>
        <v>0</v>
      </c>
      <c r="AI27" s="36">
        <f t="shared" si="13"/>
        <v>0</v>
      </c>
      <c r="AJ27" s="36">
        <f t="shared" si="13"/>
        <v>0</v>
      </c>
      <c r="AK27" s="36">
        <f t="shared" si="13"/>
        <v>0</v>
      </c>
      <c r="AL27" s="36">
        <f t="shared" si="13"/>
        <v>0</v>
      </c>
      <c r="AM27" s="36">
        <f t="shared" si="13"/>
        <v>0</v>
      </c>
      <c r="AN27" s="36">
        <f t="shared" si="13"/>
        <v>0</v>
      </c>
    </row>
    <row r="28" spans="1:40" s="22" customFormat="1" ht="15.75">
      <c r="A28" s="36">
        <v>13</v>
      </c>
      <c r="B28" s="19" t="s">
        <v>316</v>
      </c>
      <c r="C28" s="36"/>
      <c r="D28" s="36"/>
      <c r="E28" s="36"/>
      <c r="F28" s="36">
        <f aca="true" t="shared" si="14" ref="F28:AN28">F21+F27</f>
        <v>0</v>
      </c>
      <c r="G28" s="36">
        <f t="shared" si="14"/>
        <v>0</v>
      </c>
      <c r="H28" s="36">
        <f t="shared" si="14"/>
        <v>0</v>
      </c>
      <c r="I28" s="36">
        <f t="shared" si="14"/>
        <v>0</v>
      </c>
      <c r="J28" s="36">
        <f t="shared" si="14"/>
        <v>0</v>
      </c>
      <c r="K28" s="36">
        <f t="shared" si="14"/>
        <v>0</v>
      </c>
      <c r="L28" s="36">
        <f t="shared" si="14"/>
        <v>0</v>
      </c>
      <c r="M28" s="36">
        <f t="shared" si="14"/>
        <v>0</v>
      </c>
      <c r="N28" s="36">
        <f t="shared" si="14"/>
        <v>0</v>
      </c>
      <c r="O28" s="36">
        <f t="shared" si="14"/>
        <v>0</v>
      </c>
      <c r="P28" s="36">
        <f t="shared" si="14"/>
        <v>0</v>
      </c>
      <c r="Q28" s="36">
        <f t="shared" si="14"/>
        <v>0</v>
      </c>
      <c r="R28" s="36">
        <f t="shared" si="14"/>
        <v>0</v>
      </c>
      <c r="S28" s="36">
        <f t="shared" si="14"/>
        <v>0</v>
      </c>
      <c r="T28" s="36">
        <f t="shared" si="14"/>
        <v>0</v>
      </c>
      <c r="U28" s="36">
        <f t="shared" si="14"/>
        <v>0</v>
      </c>
      <c r="V28" s="36">
        <f t="shared" si="14"/>
        <v>0</v>
      </c>
      <c r="W28" s="36">
        <f t="shared" si="14"/>
        <v>0</v>
      </c>
      <c r="X28" s="36">
        <f t="shared" si="14"/>
        <v>0</v>
      </c>
      <c r="Y28" s="36">
        <f t="shared" si="14"/>
        <v>0</v>
      </c>
      <c r="Z28" s="36">
        <f t="shared" si="14"/>
        <v>0</v>
      </c>
      <c r="AA28" s="36">
        <f t="shared" si="14"/>
        <v>0</v>
      </c>
      <c r="AB28" s="36">
        <f t="shared" si="14"/>
        <v>0</v>
      </c>
      <c r="AC28" s="36">
        <f t="shared" si="14"/>
        <v>0</v>
      </c>
      <c r="AD28" s="36">
        <f t="shared" si="14"/>
        <v>0</v>
      </c>
      <c r="AE28" s="36">
        <f t="shared" si="14"/>
        <v>0</v>
      </c>
      <c r="AF28" s="36">
        <f t="shared" si="14"/>
        <v>0</v>
      </c>
      <c r="AG28" s="36">
        <f t="shared" si="14"/>
        <v>0</v>
      </c>
      <c r="AH28" s="36">
        <f t="shared" si="14"/>
        <v>0</v>
      </c>
      <c r="AI28" s="36">
        <f t="shared" si="14"/>
        <v>0</v>
      </c>
      <c r="AJ28" s="36">
        <f t="shared" si="14"/>
        <v>0</v>
      </c>
      <c r="AK28" s="36">
        <f t="shared" si="14"/>
        <v>0</v>
      </c>
      <c r="AL28" s="36">
        <f t="shared" si="14"/>
        <v>0</v>
      </c>
      <c r="AM28" s="36">
        <f t="shared" si="14"/>
        <v>0</v>
      </c>
      <c r="AN28" s="36">
        <f t="shared" si="14"/>
        <v>0</v>
      </c>
    </row>
    <row r="29" spans="1:40" s="101" customFormat="1" ht="15.75">
      <c r="A29" s="99"/>
      <c r="B29" s="100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1:40" s="101" customFormat="1" ht="15.75">
      <c r="A30" s="99"/>
      <c r="B30" s="208" t="s">
        <v>310</v>
      </c>
      <c r="C30" s="208"/>
      <c r="D30" s="208"/>
      <c r="E30" s="208"/>
      <c r="F30" s="208"/>
      <c r="G30" s="208"/>
      <c r="H30" s="20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2:6" ht="16.5" thickBot="1">
      <c r="B31" s="5"/>
      <c r="E31" s="119" t="s">
        <v>296</v>
      </c>
      <c r="F31" t="s">
        <v>297</v>
      </c>
    </row>
    <row r="32" spans="2:8" ht="15.75">
      <c r="B32" s="102" t="s">
        <v>283</v>
      </c>
      <c r="C32" s="103"/>
      <c r="D32" s="103"/>
      <c r="E32" s="116" t="s">
        <v>309</v>
      </c>
      <c r="F32" s="113" t="s">
        <v>66</v>
      </c>
      <c r="G32" s="209" t="s">
        <v>304</v>
      </c>
      <c r="H32" s="210"/>
    </row>
    <row r="33" spans="2:8" ht="16.5" thickBot="1">
      <c r="B33" s="104" t="s">
        <v>284</v>
      </c>
      <c r="C33" s="105"/>
      <c r="D33" s="105"/>
      <c r="E33" s="117" t="s">
        <v>298</v>
      </c>
      <c r="F33" s="114" t="s">
        <v>66</v>
      </c>
      <c r="G33" s="206" t="s">
        <v>304</v>
      </c>
      <c r="H33" s="207"/>
    </row>
    <row r="34" spans="2:8" ht="15.75">
      <c r="B34" s="106" t="s">
        <v>285</v>
      </c>
      <c r="C34" s="103"/>
      <c r="D34" s="103"/>
      <c r="E34" s="116" t="s">
        <v>292</v>
      </c>
      <c r="F34" s="113" t="s">
        <v>302</v>
      </c>
      <c r="G34" s="209" t="s">
        <v>305</v>
      </c>
      <c r="H34" s="210"/>
    </row>
    <row r="35" spans="2:8" ht="15.75">
      <c r="B35" s="107" t="s">
        <v>286</v>
      </c>
      <c r="C35" s="108"/>
      <c r="D35" s="108"/>
      <c r="E35" s="118" t="s">
        <v>293</v>
      </c>
      <c r="F35" s="115" t="s">
        <v>302</v>
      </c>
      <c r="G35" s="204" t="s">
        <v>305</v>
      </c>
      <c r="H35" s="205"/>
    </row>
    <row r="36" spans="2:8" ht="16.5" thickBot="1">
      <c r="B36" s="109" t="s">
        <v>287</v>
      </c>
      <c r="C36" s="105"/>
      <c r="D36" s="105"/>
      <c r="E36" s="117" t="s">
        <v>299</v>
      </c>
      <c r="F36" s="114" t="s">
        <v>46</v>
      </c>
      <c r="G36" s="206" t="s">
        <v>306</v>
      </c>
      <c r="H36" s="207"/>
    </row>
    <row r="37" spans="2:8" ht="15.75">
      <c r="B37" s="110" t="s">
        <v>288</v>
      </c>
      <c r="C37" s="103"/>
      <c r="D37" s="103"/>
      <c r="E37" s="116" t="s">
        <v>294</v>
      </c>
      <c r="F37" s="113" t="s">
        <v>303</v>
      </c>
      <c r="G37" s="209" t="s">
        <v>307</v>
      </c>
      <c r="H37" s="210"/>
    </row>
    <row r="38" spans="2:8" ht="15.75">
      <c r="B38" s="111" t="s">
        <v>289</v>
      </c>
      <c r="C38" s="108"/>
      <c r="D38" s="108"/>
      <c r="E38" s="118" t="s">
        <v>295</v>
      </c>
      <c r="F38" s="115" t="s">
        <v>303</v>
      </c>
      <c r="G38" s="204" t="s">
        <v>307</v>
      </c>
      <c r="H38" s="205"/>
    </row>
    <row r="39" spans="2:8" ht="15.75">
      <c r="B39" s="111" t="s">
        <v>290</v>
      </c>
      <c r="C39" s="108"/>
      <c r="D39" s="108"/>
      <c r="E39" s="118" t="s">
        <v>300</v>
      </c>
      <c r="F39" s="115" t="s">
        <v>67</v>
      </c>
      <c r="G39" s="204" t="s">
        <v>308</v>
      </c>
      <c r="H39" s="205"/>
    </row>
    <row r="40" spans="2:8" ht="16.5" thickBot="1">
      <c r="B40" s="112" t="s">
        <v>291</v>
      </c>
      <c r="C40" s="105"/>
      <c r="D40" s="105"/>
      <c r="E40" s="117" t="s">
        <v>301</v>
      </c>
      <c r="F40" s="114" t="s">
        <v>67</v>
      </c>
      <c r="G40" s="206" t="s">
        <v>308</v>
      </c>
      <c r="H40" s="207"/>
    </row>
    <row r="42" spans="2:6" ht="15.75">
      <c r="B42" s="23" t="s">
        <v>311</v>
      </c>
      <c r="D42" s="120" t="s">
        <v>312</v>
      </c>
      <c r="F42" s="121" t="s">
        <v>46</v>
      </c>
    </row>
    <row r="43" spans="2:6" ht="15.75">
      <c r="B43" s="23" t="s">
        <v>392</v>
      </c>
      <c r="D43" s="120" t="s">
        <v>393</v>
      </c>
      <c r="E43" s="120"/>
      <c r="F43" s="120" t="s">
        <v>67</v>
      </c>
    </row>
  </sheetData>
  <sheetProtection/>
  <mergeCells count="37">
    <mergeCell ref="A22:B22"/>
    <mergeCell ref="AN6:AN7"/>
    <mergeCell ref="A2:AN2"/>
    <mergeCell ref="A3:AN3"/>
    <mergeCell ref="AM6:AM7"/>
    <mergeCell ref="C6:C7"/>
    <mergeCell ref="D6:D7"/>
    <mergeCell ref="E6:E7"/>
    <mergeCell ref="A6:A7"/>
    <mergeCell ref="AA6:AB6"/>
    <mergeCell ref="AC6:AD6"/>
    <mergeCell ref="AE6:AF6"/>
    <mergeCell ref="AG6:AH6"/>
    <mergeCell ref="AI6:AK6"/>
    <mergeCell ref="AL6:AL7"/>
    <mergeCell ref="N6:P6"/>
    <mergeCell ref="Q6:R6"/>
    <mergeCell ref="S6:T6"/>
    <mergeCell ref="U6:V6"/>
    <mergeCell ref="W6:X6"/>
    <mergeCell ref="A8:B8"/>
    <mergeCell ref="Y6:Z6"/>
    <mergeCell ref="B6:B7"/>
    <mergeCell ref="F6:G6"/>
    <mergeCell ref="H6:I6"/>
    <mergeCell ref="J6:K6"/>
    <mergeCell ref="L6:M6"/>
    <mergeCell ref="G38:H38"/>
    <mergeCell ref="G39:H39"/>
    <mergeCell ref="G40:H40"/>
    <mergeCell ref="B30:H30"/>
    <mergeCell ref="G32:H32"/>
    <mergeCell ref="G33:H33"/>
    <mergeCell ref="G34:H34"/>
    <mergeCell ref="G35:H35"/>
    <mergeCell ref="G36:H36"/>
    <mergeCell ref="G37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N50"/>
  <sheetViews>
    <sheetView zoomScalePageLayoutView="0" workbookViewId="0" topLeftCell="A1">
      <pane xSplit="2" ySplit="8" topLeftCell="Y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341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6">
        <v>1</v>
      </c>
      <c r="B9" s="9" t="s">
        <v>166</v>
      </c>
      <c r="C9" s="44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19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6">
        <v>2</v>
      </c>
      <c r="B10" s="9" t="s">
        <v>167</v>
      </c>
      <c r="C10" s="44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19">F10+H10+J10+L10</f>
        <v>0</v>
      </c>
      <c r="O10" s="16"/>
      <c r="P10" s="16">
        <f aca="true" t="shared" si="2" ref="P10:P19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19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19">AC10+AE10</f>
        <v>0</v>
      </c>
      <c r="AH10" s="16">
        <f t="shared" si="4"/>
        <v>0</v>
      </c>
      <c r="AI10" s="16">
        <f aca="true" t="shared" si="5" ref="AI10:AI19">N10+AA10+AG10</f>
        <v>0</v>
      </c>
      <c r="AJ10" s="16">
        <f aca="true" t="shared" si="6" ref="AJ10:AK19">O10+AA10+AG10</f>
        <v>0</v>
      </c>
      <c r="AK10" s="16">
        <f t="shared" si="6"/>
        <v>0</v>
      </c>
      <c r="AL10" s="6"/>
      <c r="AM10" s="6"/>
      <c r="AN10" s="6"/>
    </row>
    <row r="11" spans="1:40" ht="25.5">
      <c r="A11" s="67">
        <v>3</v>
      </c>
      <c r="B11" s="9" t="s">
        <v>168</v>
      </c>
      <c r="C11" s="44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66">
        <v>4</v>
      </c>
      <c r="B12" s="9" t="s">
        <v>169</v>
      </c>
      <c r="C12" s="44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25.5">
      <c r="A13" s="66">
        <v>5</v>
      </c>
      <c r="B13" s="9" t="s">
        <v>170</v>
      </c>
      <c r="C13" s="44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1"/>
        <v>0</v>
      </c>
      <c r="O13" s="16"/>
      <c r="P13" s="16">
        <f t="shared" si="2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16">
        <f t="shared" si="0"/>
        <v>0</v>
      </c>
      <c r="AC13" s="6"/>
      <c r="AD13" s="6"/>
      <c r="AE13" s="6"/>
      <c r="AF13" s="6"/>
      <c r="AG13" s="16">
        <f t="shared" si="4"/>
        <v>0</v>
      </c>
      <c r="AH13" s="16">
        <f t="shared" si="4"/>
        <v>0</v>
      </c>
      <c r="AI13" s="16">
        <f t="shared" si="5"/>
        <v>0</v>
      </c>
      <c r="AJ13" s="16">
        <f t="shared" si="6"/>
        <v>0</v>
      </c>
      <c r="AK13" s="16">
        <f t="shared" si="6"/>
        <v>0</v>
      </c>
      <c r="AL13" s="6"/>
      <c r="AM13" s="6"/>
      <c r="AN13" s="6"/>
    </row>
    <row r="14" spans="1:40" ht="25.5">
      <c r="A14" s="66">
        <v>6</v>
      </c>
      <c r="B14" s="9" t="s">
        <v>171</v>
      </c>
      <c r="C14" s="44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1"/>
        <v>0</v>
      </c>
      <c r="O14" s="16"/>
      <c r="P14" s="16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16">
        <f t="shared" si="0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66">
        <v>7</v>
      </c>
      <c r="B15" s="25" t="s">
        <v>172</v>
      </c>
      <c r="C15" s="137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1"/>
        <v>0</v>
      </c>
      <c r="O15" s="16"/>
      <c r="P15" s="1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16">
        <f t="shared" si="0"/>
        <v>0</v>
      </c>
      <c r="AC15" s="6"/>
      <c r="AD15" s="6"/>
      <c r="AE15" s="6"/>
      <c r="AF15" s="6"/>
      <c r="AG15" s="16">
        <f t="shared" si="4"/>
        <v>0</v>
      </c>
      <c r="AH15" s="16">
        <f t="shared" si="4"/>
        <v>0</v>
      </c>
      <c r="AI15" s="16">
        <f t="shared" si="5"/>
        <v>0</v>
      </c>
      <c r="AJ15" s="16">
        <f t="shared" si="6"/>
        <v>0</v>
      </c>
      <c r="AK15" s="16">
        <f t="shared" si="6"/>
        <v>0</v>
      </c>
      <c r="AL15" s="6"/>
      <c r="AM15" s="6"/>
      <c r="AN15" s="6"/>
    </row>
    <row r="16" spans="1:40" ht="15.75">
      <c r="A16" s="66"/>
      <c r="B16" s="25" t="s">
        <v>343</v>
      </c>
      <c r="C16" s="78" t="s">
        <v>1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>Q16+S16+U16+W16+Y16</f>
        <v>0</v>
      </c>
      <c r="AB16" s="16">
        <f>R16+T16+V16+X16+Z16</f>
        <v>0</v>
      </c>
      <c r="AC16" s="6"/>
      <c r="AD16" s="6"/>
      <c r="AE16" s="6"/>
      <c r="AF16" s="6"/>
      <c r="AG16" s="16">
        <f>AC16+AE16</f>
        <v>0</v>
      </c>
      <c r="AH16" s="16">
        <f>AD16+AF16</f>
        <v>0</v>
      </c>
      <c r="AI16" s="16">
        <f>N16+AA16+AG16</f>
        <v>0</v>
      </c>
      <c r="AJ16" s="16">
        <f>O16+AA16+AG16</f>
        <v>0</v>
      </c>
      <c r="AK16" s="16">
        <f>P16+AB16+AH16</f>
        <v>0</v>
      </c>
      <c r="AL16" s="6"/>
      <c r="AM16" s="6"/>
      <c r="AN16" s="6"/>
    </row>
    <row r="17" spans="1:40" ht="15.75">
      <c r="A17" s="66"/>
      <c r="B17" s="142" t="s">
        <v>342</v>
      </c>
      <c r="C17" s="141" t="s">
        <v>1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>Q17+S17+U17+W17+Y17</f>
        <v>0</v>
      </c>
      <c r="AB17" s="16">
        <f>R17+T17+V17+X17+Z17</f>
        <v>0</v>
      </c>
      <c r="AC17" s="6"/>
      <c r="AD17" s="6"/>
      <c r="AE17" s="6"/>
      <c r="AF17" s="6"/>
      <c r="AG17" s="16">
        <f>AC17+AE17</f>
        <v>0</v>
      </c>
      <c r="AH17" s="16">
        <f>AD17+AF17</f>
        <v>0</v>
      </c>
      <c r="AI17" s="16">
        <f>N17+AA17+AG17</f>
        <v>0</v>
      </c>
      <c r="AJ17" s="16">
        <f>O17+AA17+AG17</f>
        <v>0</v>
      </c>
      <c r="AK17" s="16">
        <f>P17+AB17+AH17</f>
        <v>0</v>
      </c>
      <c r="AL17" s="6"/>
      <c r="AM17" s="6"/>
      <c r="AN17" s="6"/>
    </row>
    <row r="18" spans="1:40" ht="15.75">
      <c r="A18" s="66">
        <v>8</v>
      </c>
      <c r="B18" s="9" t="s">
        <v>165</v>
      </c>
      <c r="C18" s="44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1"/>
        <v>0</v>
      </c>
      <c r="O18" s="16"/>
      <c r="P18" s="16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3"/>
        <v>0</v>
      </c>
      <c r="AB18" s="16">
        <f t="shared" si="0"/>
        <v>0</v>
      </c>
      <c r="AC18" s="6"/>
      <c r="AD18" s="6"/>
      <c r="AE18" s="6"/>
      <c r="AF18" s="6"/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15.75">
      <c r="A19" s="66">
        <v>9</v>
      </c>
      <c r="B19" s="43" t="s">
        <v>173</v>
      </c>
      <c r="C19" s="64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1"/>
        <v>0</v>
      </c>
      <c r="O19" s="16"/>
      <c r="P19" s="16">
        <f t="shared" si="2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3"/>
        <v>0</v>
      </c>
      <c r="AB19" s="16">
        <f t="shared" si="0"/>
        <v>0</v>
      </c>
      <c r="AC19" s="6"/>
      <c r="AD19" s="6"/>
      <c r="AE19" s="6"/>
      <c r="AF19" s="6"/>
      <c r="AG19" s="16">
        <f t="shared" si="4"/>
        <v>0</v>
      </c>
      <c r="AH19" s="16">
        <f t="shared" si="4"/>
        <v>0</v>
      </c>
      <c r="AI19" s="16">
        <f t="shared" si="5"/>
        <v>0</v>
      </c>
      <c r="AJ19" s="16">
        <f t="shared" si="6"/>
        <v>0</v>
      </c>
      <c r="AK19" s="16">
        <f t="shared" si="6"/>
        <v>0</v>
      </c>
      <c r="AL19" s="6"/>
      <c r="AM19" s="6"/>
      <c r="AN19" s="6"/>
    </row>
    <row r="20" spans="1:40" ht="15.75">
      <c r="A20" s="68"/>
      <c r="B20" s="17" t="s">
        <v>40</v>
      </c>
      <c r="C20" s="69"/>
      <c r="D20" s="18"/>
      <c r="E20" s="18"/>
      <c r="F20" s="16">
        <f>F9+F10+F11+F12+F13+F14+F15+F16+F17+F18+F19</f>
        <v>0</v>
      </c>
      <c r="G20" s="16">
        <f aca="true" t="shared" si="7" ref="G20:AN20">G9+G10+G11+G12+G13+G14+G15+G16+G17+G18+G19</f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6">
        <f t="shared" si="7"/>
        <v>0</v>
      </c>
      <c r="V20" s="16">
        <f t="shared" si="7"/>
        <v>0</v>
      </c>
      <c r="W20" s="16">
        <f t="shared" si="7"/>
        <v>0</v>
      </c>
      <c r="X20" s="16">
        <f t="shared" si="7"/>
        <v>0</v>
      </c>
      <c r="Y20" s="16">
        <f t="shared" si="7"/>
        <v>0</v>
      </c>
      <c r="Z20" s="16">
        <f t="shared" si="7"/>
        <v>0</v>
      </c>
      <c r="AA20" s="16">
        <f t="shared" si="7"/>
        <v>0</v>
      </c>
      <c r="AB20" s="16">
        <f t="shared" si="7"/>
        <v>0</v>
      </c>
      <c r="AC20" s="16">
        <f t="shared" si="7"/>
        <v>0</v>
      </c>
      <c r="AD20" s="16">
        <f t="shared" si="7"/>
        <v>0</v>
      </c>
      <c r="AE20" s="16">
        <f t="shared" si="7"/>
        <v>0</v>
      </c>
      <c r="AF20" s="16">
        <f t="shared" si="7"/>
        <v>0</v>
      </c>
      <c r="AG20" s="16">
        <f t="shared" si="7"/>
        <v>0</v>
      </c>
      <c r="AH20" s="16">
        <f t="shared" si="7"/>
        <v>0</v>
      </c>
      <c r="AI20" s="16">
        <f t="shared" si="7"/>
        <v>0</v>
      </c>
      <c r="AJ20" s="16">
        <f t="shared" si="7"/>
        <v>0</v>
      </c>
      <c r="AK20" s="16">
        <f t="shared" si="7"/>
        <v>0</v>
      </c>
      <c r="AL20" s="16">
        <f t="shared" si="7"/>
        <v>0</v>
      </c>
      <c r="AM20" s="16">
        <f t="shared" si="7"/>
        <v>0</v>
      </c>
      <c r="AN20" s="16">
        <f t="shared" si="7"/>
        <v>0</v>
      </c>
    </row>
    <row r="21" spans="1:40" ht="15.75">
      <c r="A21" s="224" t="s">
        <v>33</v>
      </c>
      <c r="B21" s="225"/>
      <c r="C21" s="7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21"/>
    </row>
    <row r="22" spans="1:40" ht="15.75">
      <c r="A22" s="50">
        <v>1</v>
      </c>
      <c r="B22" s="43" t="s">
        <v>174</v>
      </c>
      <c r="C22" s="49" t="s">
        <v>1</v>
      </c>
      <c r="D22" s="10"/>
      <c r="E22" s="10"/>
      <c r="F22" s="6"/>
      <c r="G22" s="6"/>
      <c r="H22" s="6"/>
      <c r="I22" s="6"/>
      <c r="J22" s="6"/>
      <c r="K22" s="6"/>
      <c r="L22" s="6"/>
      <c r="M22" s="6"/>
      <c r="N22" s="16">
        <f>F22+H22+J22+L22</f>
        <v>0</v>
      </c>
      <c r="O22" s="16"/>
      <c r="P22" s="16">
        <f>G22+I22+K22+M22</f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aca="true" t="shared" si="8" ref="AA22:AB25">Q22+S22+U22+W22+Y22</f>
        <v>0</v>
      </c>
      <c r="AB22" s="16">
        <f t="shared" si="8"/>
        <v>0</v>
      </c>
      <c r="AC22" s="6"/>
      <c r="AD22" s="6"/>
      <c r="AE22" s="6"/>
      <c r="AF22" s="6"/>
      <c r="AG22" s="16">
        <f aca="true" t="shared" si="9" ref="AG22:AH25">AC22+AE22</f>
        <v>0</v>
      </c>
      <c r="AH22" s="16">
        <f t="shared" si="9"/>
        <v>0</v>
      </c>
      <c r="AI22" s="16">
        <f>N22+AA22+AG22</f>
        <v>0</v>
      </c>
      <c r="AJ22" s="16">
        <f aca="true" t="shared" si="10" ref="AJ22:AK25">O22+AA22+AG22</f>
        <v>0</v>
      </c>
      <c r="AK22" s="16">
        <f t="shared" si="10"/>
        <v>0</v>
      </c>
      <c r="AL22" s="6"/>
      <c r="AM22" s="6"/>
      <c r="AN22" s="6"/>
    </row>
    <row r="23" spans="1:40" ht="15.75">
      <c r="A23" s="61"/>
      <c r="B23" s="17" t="s">
        <v>39</v>
      </c>
      <c r="C23" s="61"/>
      <c r="D23" s="16"/>
      <c r="E23" s="16"/>
      <c r="F23" s="16">
        <f>F22</f>
        <v>0</v>
      </c>
      <c r="G23" s="16">
        <f aca="true" t="shared" si="11" ref="G23:AN23">G22</f>
        <v>0</v>
      </c>
      <c r="H23" s="16">
        <f t="shared" si="11"/>
        <v>0</v>
      </c>
      <c r="I23" s="16">
        <f t="shared" si="11"/>
        <v>0</v>
      </c>
      <c r="J23" s="16">
        <f t="shared" si="11"/>
        <v>0</v>
      </c>
      <c r="K23" s="16">
        <f t="shared" si="11"/>
        <v>0</v>
      </c>
      <c r="L23" s="16">
        <f t="shared" si="11"/>
        <v>0</v>
      </c>
      <c r="M23" s="16">
        <f t="shared" si="11"/>
        <v>0</v>
      </c>
      <c r="N23" s="16">
        <f t="shared" si="11"/>
        <v>0</v>
      </c>
      <c r="O23" s="16">
        <f t="shared" si="11"/>
        <v>0</v>
      </c>
      <c r="P23" s="16">
        <f t="shared" si="11"/>
        <v>0</v>
      </c>
      <c r="Q23" s="16">
        <f t="shared" si="11"/>
        <v>0</v>
      </c>
      <c r="R23" s="16">
        <f t="shared" si="11"/>
        <v>0</v>
      </c>
      <c r="S23" s="16">
        <f t="shared" si="11"/>
        <v>0</v>
      </c>
      <c r="T23" s="16">
        <f t="shared" si="11"/>
        <v>0</v>
      </c>
      <c r="U23" s="16">
        <f t="shared" si="11"/>
        <v>0</v>
      </c>
      <c r="V23" s="16">
        <f t="shared" si="11"/>
        <v>0</v>
      </c>
      <c r="W23" s="16">
        <f t="shared" si="11"/>
        <v>0</v>
      </c>
      <c r="X23" s="16">
        <f t="shared" si="11"/>
        <v>0</v>
      </c>
      <c r="Y23" s="16">
        <f t="shared" si="11"/>
        <v>0</v>
      </c>
      <c r="Z23" s="16">
        <f t="shared" si="11"/>
        <v>0</v>
      </c>
      <c r="AA23" s="16">
        <f t="shared" si="11"/>
        <v>0</v>
      </c>
      <c r="AB23" s="16">
        <f t="shared" si="11"/>
        <v>0</v>
      </c>
      <c r="AC23" s="16">
        <f t="shared" si="11"/>
        <v>0</v>
      </c>
      <c r="AD23" s="16">
        <f t="shared" si="11"/>
        <v>0</v>
      </c>
      <c r="AE23" s="16">
        <f t="shared" si="11"/>
        <v>0</v>
      </c>
      <c r="AF23" s="16">
        <f t="shared" si="11"/>
        <v>0</v>
      </c>
      <c r="AG23" s="16">
        <f t="shared" si="11"/>
        <v>0</v>
      </c>
      <c r="AH23" s="16">
        <f t="shared" si="11"/>
        <v>0</v>
      </c>
      <c r="AI23" s="16">
        <f t="shared" si="11"/>
        <v>0</v>
      </c>
      <c r="AJ23" s="16">
        <f t="shared" si="11"/>
        <v>0</v>
      </c>
      <c r="AK23" s="16">
        <f t="shared" si="11"/>
        <v>0</v>
      </c>
      <c r="AL23" s="16">
        <f t="shared" si="11"/>
        <v>0</v>
      </c>
      <c r="AM23" s="16">
        <f t="shared" si="11"/>
        <v>0</v>
      </c>
      <c r="AN23" s="16">
        <f t="shared" si="11"/>
        <v>0</v>
      </c>
    </row>
    <row r="24" spans="1:40" ht="15.75">
      <c r="A24" s="215" t="s">
        <v>59</v>
      </c>
      <c r="B24" s="216"/>
      <c r="C24" s="6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21"/>
    </row>
    <row r="25" spans="1:40" ht="15.75">
      <c r="A25" s="50">
        <v>1</v>
      </c>
      <c r="B25" s="63" t="s">
        <v>175</v>
      </c>
      <c r="C25" s="64" t="s">
        <v>49</v>
      </c>
      <c r="D25" s="10"/>
      <c r="E25" s="10"/>
      <c r="F25" s="6"/>
      <c r="G25" s="6"/>
      <c r="H25" s="6"/>
      <c r="I25" s="6"/>
      <c r="J25" s="6"/>
      <c r="K25" s="6"/>
      <c r="L25" s="6"/>
      <c r="M25" s="6"/>
      <c r="N25" s="16">
        <f>F25+H25+J25+L25</f>
        <v>0</v>
      </c>
      <c r="O25" s="16"/>
      <c r="P25" s="16">
        <f>G25+I25+K25+M25</f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16">
        <f t="shared" si="8"/>
        <v>0</v>
      </c>
      <c r="AB25" s="16">
        <f t="shared" si="8"/>
        <v>0</v>
      </c>
      <c r="AC25" s="6"/>
      <c r="AD25" s="6"/>
      <c r="AE25" s="6"/>
      <c r="AF25" s="6"/>
      <c r="AG25" s="16">
        <f t="shared" si="9"/>
        <v>0</v>
      </c>
      <c r="AH25" s="16">
        <f t="shared" si="9"/>
        <v>0</v>
      </c>
      <c r="AI25" s="16">
        <f>N25+AA25+AG25</f>
        <v>0</v>
      </c>
      <c r="AJ25" s="16">
        <f t="shared" si="10"/>
        <v>0</v>
      </c>
      <c r="AK25" s="16">
        <f t="shared" si="10"/>
        <v>0</v>
      </c>
      <c r="AL25" s="6"/>
      <c r="AM25" s="6"/>
      <c r="AN25" s="6"/>
    </row>
    <row r="26" spans="1:40" ht="15.75">
      <c r="A26" s="61"/>
      <c r="B26" s="17" t="s">
        <v>39</v>
      </c>
      <c r="C26" s="61"/>
      <c r="D26" s="16"/>
      <c r="E26" s="16"/>
      <c r="F26" s="16">
        <f>F25</f>
        <v>0</v>
      </c>
      <c r="G26" s="16">
        <f aca="true" t="shared" si="12" ref="G26:AN26">G25</f>
        <v>0</v>
      </c>
      <c r="H26" s="16">
        <f t="shared" si="12"/>
        <v>0</v>
      </c>
      <c r="I26" s="16">
        <f t="shared" si="12"/>
        <v>0</v>
      </c>
      <c r="J26" s="16">
        <f t="shared" si="12"/>
        <v>0</v>
      </c>
      <c r="K26" s="16">
        <f t="shared" si="12"/>
        <v>0</v>
      </c>
      <c r="L26" s="16">
        <f t="shared" si="12"/>
        <v>0</v>
      </c>
      <c r="M26" s="16">
        <f t="shared" si="12"/>
        <v>0</v>
      </c>
      <c r="N26" s="16">
        <f t="shared" si="12"/>
        <v>0</v>
      </c>
      <c r="O26" s="16">
        <f t="shared" si="12"/>
        <v>0</v>
      </c>
      <c r="P26" s="16">
        <f t="shared" si="12"/>
        <v>0</v>
      </c>
      <c r="Q26" s="16">
        <f t="shared" si="12"/>
        <v>0</v>
      </c>
      <c r="R26" s="16">
        <f t="shared" si="12"/>
        <v>0</v>
      </c>
      <c r="S26" s="16">
        <f t="shared" si="12"/>
        <v>0</v>
      </c>
      <c r="T26" s="16">
        <f t="shared" si="12"/>
        <v>0</v>
      </c>
      <c r="U26" s="16">
        <f t="shared" si="12"/>
        <v>0</v>
      </c>
      <c r="V26" s="16">
        <f t="shared" si="12"/>
        <v>0</v>
      </c>
      <c r="W26" s="16">
        <f t="shared" si="12"/>
        <v>0</v>
      </c>
      <c r="X26" s="16">
        <f t="shared" si="12"/>
        <v>0</v>
      </c>
      <c r="Y26" s="16">
        <f t="shared" si="12"/>
        <v>0</v>
      </c>
      <c r="Z26" s="16">
        <f t="shared" si="12"/>
        <v>0</v>
      </c>
      <c r="AA26" s="16">
        <f t="shared" si="12"/>
        <v>0</v>
      </c>
      <c r="AB26" s="16">
        <f t="shared" si="12"/>
        <v>0</v>
      </c>
      <c r="AC26" s="16">
        <f t="shared" si="12"/>
        <v>0</v>
      </c>
      <c r="AD26" s="16">
        <f t="shared" si="12"/>
        <v>0</v>
      </c>
      <c r="AE26" s="16">
        <f t="shared" si="12"/>
        <v>0</v>
      </c>
      <c r="AF26" s="16">
        <f t="shared" si="12"/>
        <v>0</v>
      </c>
      <c r="AG26" s="16">
        <f t="shared" si="12"/>
        <v>0</v>
      </c>
      <c r="AH26" s="16">
        <f t="shared" si="12"/>
        <v>0</v>
      </c>
      <c r="AI26" s="16">
        <f t="shared" si="12"/>
        <v>0</v>
      </c>
      <c r="AJ26" s="16">
        <f t="shared" si="12"/>
        <v>0</v>
      </c>
      <c r="AK26" s="16">
        <f t="shared" si="12"/>
        <v>0</v>
      </c>
      <c r="AL26" s="16">
        <f t="shared" si="12"/>
        <v>0</v>
      </c>
      <c r="AM26" s="16">
        <f t="shared" si="12"/>
        <v>0</v>
      </c>
      <c r="AN26" s="16">
        <f t="shared" si="12"/>
        <v>0</v>
      </c>
    </row>
    <row r="27" spans="1:40" ht="15.75">
      <c r="A27" s="61">
        <v>11</v>
      </c>
      <c r="B27" s="19" t="s">
        <v>60</v>
      </c>
      <c r="C27" s="61"/>
      <c r="D27" s="16"/>
      <c r="E27" s="16"/>
      <c r="F27" s="16">
        <f>F20+F23+F26</f>
        <v>0</v>
      </c>
      <c r="G27" s="16">
        <f aca="true" t="shared" si="13" ref="G27:AN27">G20+G26</f>
        <v>0</v>
      </c>
      <c r="H27" s="16">
        <f t="shared" si="13"/>
        <v>0</v>
      </c>
      <c r="I27" s="16">
        <f t="shared" si="13"/>
        <v>0</v>
      </c>
      <c r="J27" s="16">
        <f t="shared" si="13"/>
        <v>0</v>
      </c>
      <c r="K27" s="16">
        <f t="shared" si="13"/>
        <v>0</v>
      </c>
      <c r="L27" s="16">
        <f t="shared" si="13"/>
        <v>0</v>
      </c>
      <c r="M27" s="16">
        <f t="shared" si="13"/>
        <v>0</v>
      </c>
      <c r="N27" s="16">
        <f t="shared" si="13"/>
        <v>0</v>
      </c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6">
        <f t="shared" si="13"/>
        <v>0</v>
      </c>
      <c r="Z27" s="16">
        <f t="shared" si="13"/>
        <v>0</v>
      </c>
      <c r="AA27" s="16">
        <f t="shared" si="13"/>
        <v>0</v>
      </c>
      <c r="AB27" s="16">
        <f t="shared" si="13"/>
        <v>0</v>
      </c>
      <c r="AC27" s="16">
        <f t="shared" si="13"/>
        <v>0</v>
      </c>
      <c r="AD27" s="16">
        <f t="shared" si="13"/>
        <v>0</v>
      </c>
      <c r="AE27" s="16">
        <f t="shared" si="13"/>
        <v>0</v>
      </c>
      <c r="AF27" s="16">
        <f t="shared" si="13"/>
        <v>0</v>
      </c>
      <c r="AG27" s="16">
        <f t="shared" si="13"/>
        <v>0</v>
      </c>
      <c r="AH27" s="16">
        <f t="shared" si="13"/>
        <v>0</v>
      </c>
      <c r="AI27" s="16">
        <f t="shared" si="13"/>
        <v>0</v>
      </c>
      <c r="AJ27" s="16">
        <f t="shared" si="13"/>
        <v>0</v>
      </c>
      <c r="AK27" s="16">
        <f t="shared" si="13"/>
        <v>0</v>
      </c>
      <c r="AL27" s="16">
        <f t="shared" si="13"/>
        <v>0</v>
      </c>
      <c r="AM27" s="16">
        <f t="shared" si="13"/>
        <v>0</v>
      </c>
      <c r="AN27" s="16">
        <f t="shared" si="13"/>
        <v>0</v>
      </c>
    </row>
    <row r="28" ht="15.75">
      <c r="B28" s="5"/>
    </row>
    <row r="29" ht="15.75">
      <c r="B29" s="40" t="s">
        <v>70</v>
      </c>
    </row>
    <row r="30" spans="1:40" ht="15.75">
      <c r="A30" s="6">
        <v>1</v>
      </c>
      <c r="B30" s="43" t="s">
        <v>177</v>
      </c>
      <c r="C30" s="44" t="s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>
      <c r="A31" s="6">
        <v>2</v>
      </c>
      <c r="B31" s="43" t="s">
        <v>179</v>
      </c>
      <c r="C31" s="44" t="s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26.25">
      <c r="A32" s="6">
        <v>3</v>
      </c>
      <c r="B32" s="43" t="s">
        <v>176</v>
      </c>
      <c r="C32" s="49" t="s">
        <v>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39">
      <c r="A33" s="6">
        <v>4</v>
      </c>
      <c r="B33" s="43" t="s">
        <v>178</v>
      </c>
      <c r="C33" s="49" t="s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5.75">
      <c r="A34" s="61"/>
      <c r="B34" s="17" t="s">
        <v>39</v>
      </c>
      <c r="C34" s="61"/>
      <c r="D34" s="16"/>
      <c r="E34" s="16"/>
      <c r="F34" s="16">
        <f>F30+F31+F32+F33</f>
        <v>0</v>
      </c>
      <c r="G34" s="16">
        <f aca="true" t="shared" si="14" ref="G34:AN34">G30+G31+G32+G33</f>
        <v>0</v>
      </c>
      <c r="H34" s="16">
        <f t="shared" si="14"/>
        <v>0</v>
      </c>
      <c r="I34" s="16">
        <f t="shared" si="14"/>
        <v>0</v>
      </c>
      <c r="J34" s="16">
        <f t="shared" si="14"/>
        <v>0</v>
      </c>
      <c r="K34" s="16">
        <f t="shared" si="14"/>
        <v>0</v>
      </c>
      <c r="L34" s="16">
        <f t="shared" si="14"/>
        <v>0</v>
      </c>
      <c r="M34" s="16">
        <f t="shared" si="14"/>
        <v>0</v>
      </c>
      <c r="N34" s="16">
        <f t="shared" si="14"/>
        <v>0</v>
      </c>
      <c r="O34" s="16">
        <f t="shared" si="14"/>
        <v>0</v>
      </c>
      <c r="P34" s="16">
        <f t="shared" si="14"/>
        <v>0</v>
      </c>
      <c r="Q34" s="16">
        <f t="shared" si="14"/>
        <v>0</v>
      </c>
      <c r="R34" s="16">
        <f t="shared" si="14"/>
        <v>0</v>
      </c>
      <c r="S34" s="16">
        <f t="shared" si="14"/>
        <v>0</v>
      </c>
      <c r="T34" s="16">
        <f t="shared" si="14"/>
        <v>0</v>
      </c>
      <c r="U34" s="16">
        <f t="shared" si="14"/>
        <v>0</v>
      </c>
      <c r="V34" s="16">
        <f t="shared" si="14"/>
        <v>0</v>
      </c>
      <c r="W34" s="16">
        <f t="shared" si="14"/>
        <v>0</v>
      </c>
      <c r="X34" s="16">
        <f t="shared" si="14"/>
        <v>0</v>
      </c>
      <c r="Y34" s="16">
        <f t="shared" si="14"/>
        <v>0</v>
      </c>
      <c r="Z34" s="16">
        <f t="shared" si="14"/>
        <v>0</v>
      </c>
      <c r="AA34" s="16">
        <f t="shared" si="14"/>
        <v>0</v>
      </c>
      <c r="AB34" s="16">
        <f t="shared" si="14"/>
        <v>0</v>
      </c>
      <c r="AC34" s="16">
        <f t="shared" si="14"/>
        <v>0</v>
      </c>
      <c r="AD34" s="16">
        <f t="shared" si="14"/>
        <v>0</v>
      </c>
      <c r="AE34" s="16">
        <f t="shared" si="14"/>
        <v>0</v>
      </c>
      <c r="AF34" s="16">
        <f t="shared" si="14"/>
        <v>0</v>
      </c>
      <c r="AG34" s="16">
        <f t="shared" si="14"/>
        <v>0</v>
      </c>
      <c r="AH34" s="16">
        <f t="shared" si="14"/>
        <v>0</v>
      </c>
      <c r="AI34" s="16">
        <f t="shared" si="14"/>
        <v>0</v>
      </c>
      <c r="AJ34" s="16">
        <f t="shared" si="14"/>
        <v>0</v>
      </c>
      <c r="AK34" s="16">
        <f t="shared" si="14"/>
        <v>0</v>
      </c>
      <c r="AL34" s="16">
        <f t="shared" si="14"/>
        <v>0</v>
      </c>
      <c r="AM34" s="16">
        <f t="shared" si="14"/>
        <v>0</v>
      </c>
      <c r="AN34" s="16">
        <f t="shared" si="14"/>
        <v>0</v>
      </c>
    </row>
    <row r="37" spans="1:40" s="101" customFormat="1" ht="15.75">
      <c r="A37" s="99"/>
      <c r="B37" s="208" t="s">
        <v>310</v>
      </c>
      <c r="C37" s="208"/>
      <c r="D37" s="208"/>
      <c r="E37" s="208"/>
      <c r="F37" s="208"/>
      <c r="G37" s="208"/>
      <c r="H37" s="208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2:6" ht="16.5" thickBot="1">
      <c r="B38" s="5"/>
      <c r="E38" s="119" t="s">
        <v>296</v>
      </c>
      <c r="F38" t="s">
        <v>297</v>
      </c>
    </row>
    <row r="39" spans="2:8" ht="15.75">
      <c r="B39" s="102" t="s">
        <v>283</v>
      </c>
      <c r="C39" s="103"/>
      <c r="D39" s="103"/>
      <c r="E39" s="116" t="s">
        <v>309</v>
      </c>
      <c r="F39" s="113" t="s">
        <v>66</v>
      </c>
      <c r="G39" s="209" t="s">
        <v>304</v>
      </c>
      <c r="H39" s="210"/>
    </row>
    <row r="40" spans="2:8" ht="16.5" thickBot="1">
      <c r="B40" s="104" t="s">
        <v>284</v>
      </c>
      <c r="C40" s="105"/>
      <c r="D40" s="105"/>
      <c r="E40" s="117" t="s">
        <v>298</v>
      </c>
      <c r="F40" s="114" t="s">
        <v>66</v>
      </c>
      <c r="G40" s="206" t="s">
        <v>304</v>
      </c>
      <c r="H40" s="207"/>
    </row>
    <row r="41" spans="2:8" ht="15.75">
      <c r="B41" s="106" t="s">
        <v>285</v>
      </c>
      <c r="C41" s="103"/>
      <c r="D41" s="103"/>
      <c r="E41" s="116" t="s">
        <v>292</v>
      </c>
      <c r="F41" s="113" t="s">
        <v>302</v>
      </c>
      <c r="G41" s="209" t="s">
        <v>305</v>
      </c>
      <c r="H41" s="210"/>
    </row>
    <row r="42" spans="2:8" ht="15.75">
      <c r="B42" s="107" t="s">
        <v>286</v>
      </c>
      <c r="C42" s="108"/>
      <c r="D42" s="108"/>
      <c r="E42" s="118" t="s">
        <v>293</v>
      </c>
      <c r="F42" s="115" t="s">
        <v>302</v>
      </c>
      <c r="G42" s="204" t="s">
        <v>305</v>
      </c>
      <c r="H42" s="205"/>
    </row>
    <row r="43" spans="2:8" ht="16.5" thickBot="1">
      <c r="B43" s="109" t="s">
        <v>287</v>
      </c>
      <c r="C43" s="105"/>
      <c r="D43" s="105"/>
      <c r="E43" s="117" t="s">
        <v>299</v>
      </c>
      <c r="F43" s="114" t="s">
        <v>46</v>
      </c>
      <c r="G43" s="206" t="s">
        <v>306</v>
      </c>
      <c r="H43" s="207"/>
    </row>
    <row r="44" spans="2:8" ht="15.75">
      <c r="B44" s="110" t="s">
        <v>288</v>
      </c>
      <c r="C44" s="103"/>
      <c r="D44" s="103"/>
      <c r="E44" s="116" t="s">
        <v>294</v>
      </c>
      <c r="F44" s="113" t="s">
        <v>303</v>
      </c>
      <c r="G44" s="209" t="s">
        <v>307</v>
      </c>
      <c r="H44" s="210"/>
    </row>
    <row r="45" spans="2:8" ht="15.75">
      <c r="B45" s="111" t="s">
        <v>289</v>
      </c>
      <c r="C45" s="108"/>
      <c r="D45" s="108"/>
      <c r="E45" s="118" t="s">
        <v>295</v>
      </c>
      <c r="F45" s="115" t="s">
        <v>303</v>
      </c>
      <c r="G45" s="204" t="s">
        <v>307</v>
      </c>
      <c r="H45" s="205"/>
    </row>
    <row r="46" spans="2:8" ht="15.75">
      <c r="B46" s="111" t="s">
        <v>290</v>
      </c>
      <c r="C46" s="108"/>
      <c r="D46" s="108"/>
      <c r="E46" s="118" t="s">
        <v>300</v>
      </c>
      <c r="F46" s="115" t="s">
        <v>67</v>
      </c>
      <c r="G46" s="204" t="s">
        <v>308</v>
      </c>
      <c r="H46" s="205"/>
    </row>
    <row r="47" spans="2:8" ht="16.5" thickBot="1">
      <c r="B47" s="112" t="s">
        <v>291</v>
      </c>
      <c r="C47" s="105"/>
      <c r="D47" s="105"/>
      <c r="E47" s="117" t="s">
        <v>301</v>
      </c>
      <c r="F47" s="114" t="s">
        <v>67</v>
      </c>
      <c r="G47" s="206" t="s">
        <v>308</v>
      </c>
      <c r="H47" s="207"/>
    </row>
    <row r="49" spans="2:6" ht="15.75">
      <c r="B49" s="23" t="s">
        <v>311</v>
      </c>
      <c r="D49" s="120" t="s">
        <v>312</v>
      </c>
      <c r="F49" s="121" t="s">
        <v>46</v>
      </c>
    </row>
    <row r="50" spans="2:6" ht="15.75">
      <c r="B50" s="23" t="s">
        <v>392</v>
      </c>
      <c r="D50" s="120" t="s">
        <v>393</v>
      </c>
      <c r="E50" s="120"/>
      <c r="F50" s="120" t="s">
        <v>67</v>
      </c>
    </row>
  </sheetData>
  <sheetProtection/>
  <mergeCells count="38">
    <mergeCell ref="A24:B24"/>
    <mergeCell ref="AL6:AL7"/>
    <mergeCell ref="AM6:AM7"/>
    <mergeCell ref="AN6:AN7"/>
    <mergeCell ref="A8:B8"/>
    <mergeCell ref="A21:B21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44:H44"/>
    <mergeCell ref="G45:H45"/>
    <mergeCell ref="G46:H46"/>
    <mergeCell ref="G47:H47"/>
    <mergeCell ref="B37:H37"/>
    <mergeCell ref="G39:H39"/>
    <mergeCell ref="G40:H40"/>
    <mergeCell ref="G41:H41"/>
    <mergeCell ref="G42:H42"/>
    <mergeCell ref="G43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AN45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344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9" t="s">
        <v>180</v>
      </c>
      <c r="C9" s="47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18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">
        <v>2</v>
      </c>
      <c r="B10" s="9" t="s">
        <v>181</v>
      </c>
      <c r="C10" s="47" t="s">
        <v>67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18">F10+H10+J10+L10</f>
        <v>0</v>
      </c>
      <c r="O10" s="16"/>
      <c r="P10" s="16">
        <f aca="true" t="shared" si="2" ref="P10:P18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18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18">AC10+AE10</f>
        <v>0</v>
      </c>
      <c r="AH10" s="16">
        <f t="shared" si="4"/>
        <v>0</v>
      </c>
      <c r="AI10" s="16">
        <f aca="true" t="shared" si="5" ref="AI10:AI18">N10+AA10+AG10</f>
        <v>0</v>
      </c>
      <c r="AJ10" s="16">
        <f aca="true" t="shared" si="6" ref="AJ10:AK18">O10+AA10+AG10</f>
        <v>0</v>
      </c>
      <c r="AK10" s="16">
        <f t="shared" si="6"/>
        <v>0</v>
      </c>
      <c r="AL10" s="6"/>
      <c r="AM10" s="6"/>
      <c r="AN10" s="6"/>
    </row>
    <row r="11" spans="1:40" ht="15.75">
      <c r="A11" s="32">
        <v>3</v>
      </c>
      <c r="B11" s="9" t="s">
        <v>182</v>
      </c>
      <c r="C11" s="47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6">
        <v>4</v>
      </c>
      <c r="B12" s="9" t="s">
        <v>183</v>
      </c>
      <c r="C12" s="47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6">
        <v>5</v>
      </c>
      <c r="B13" s="9" t="s">
        <v>184</v>
      </c>
      <c r="C13" s="47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1"/>
        <v>0</v>
      </c>
      <c r="O13" s="16"/>
      <c r="P13" s="16">
        <f t="shared" si="2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16">
        <f t="shared" si="0"/>
        <v>0</v>
      </c>
      <c r="AC13" s="6"/>
      <c r="AD13" s="6"/>
      <c r="AE13" s="6"/>
      <c r="AF13" s="6"/>
      <c r="AG13" s="16">
        <f t="shared" si="4"/>
        <v>0</v>
      </c>
      <c r="AH13" s="16">
        <f t="shared" si="4"/>
        <v>0</v>
      </c>
      <c r="AI13" s="16">
        <f t="shared" si="5"/>
        <v>0</v>
      </c>
      <c r="AJ13" s="16">
        <f t="shared" si="6"/>
        <v>0</v>
      </c>
      <c r="AK13" s="16">
        <f t="shared" si="6"/>
        <v>0</v>
      </c>
      <c r="AL13" s="6"/>
      <c r="AM13" s="6"/>
      <c r="AN13" s="6"/>
    </row>
    <row r="14" spans="1:40" ht="15.75">
      <c r="A14" s="32">
        <v>6</v>
      </c>
      <c r="B14" s="9" t="s">
        <v>185</v>
      </c>
      <c r="C14" s="47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1"/>
        <v>0</v>
      </c>
      <c r="O14" s="16"/>
      <c r="P14" s="16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16">
        <f t="shared" si="0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6">
        <v>7</v>
      </c>
      <c r="B15" s="9" t="s">
        <v>186</v>
      </c>
      <c r="C15" s="47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1"/>
        <v>0</v>
      </c>
      <c r="O15" s="16"/>
      <c r="P15" s="1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16">
        <f t="shared" si="0"/>
        <v>0</v>
      </c>
      <c r="AC15" s="6"/>
      <c r="AD15" s="6"/>
      <c r="AE15" s="6"/>
      <c r="AF15" s="6"/>
      <c r="AG15" s="16">
        <f t="shared" si="4"/>
        <v>0</v>
      </c>
      <c r="AH15" s="16">
        <f t="shared" si="4"/>
        <v>0</v>
      </c>
      <c r="AI15" s="16">
        <f t="shared" si="5"/>
        <v>0</v>
      </c>
      <c r="AJ15" s="16">
        <f t="shared" si="6"/>
        <v>0</v>
      </c>
      <c r="AK15" s="16">
        <f t="shared" si="6"/>
        <v>0</v>
      </c>
      <c r="AL15" s="6"/>
      <c r="AM15" s="6"/>
      <c r="AN15" s="6"/>
    </row>
    <row r="16" spans="1:40" ht="15.75">
      <c r="A16" s="6">
        <v>8</v>
      </c>
      <c r="B16" s="43" t="s">
        <v>187</v>
      </c>
      <c r="C16" s="54" t="s">
        <v>0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 t="shared" si="1"/>
        <v>0</v>
      </c>
      <c r="O16" s="16"/>
      <c r="P16" s="16">
        <f t="shared" si="2"/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3"/>
        <v>0</v>
      </c>
      <c r="AB16" s="16">
        <f t="shared" si="0"/>
        <v>0</v>
      </c>
      <c r="AC16" s="6"/>
      <c r="AD16" s="6"/>
      <c r="AE16" s="6"/>
      <c r="AF16" s="6"/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6"/>
        <v>0</v>
      </c>
      <c r="AK16" s="16">
        <f t="shared" si="6"/>
        <v>0</v>
      </c>
      <c r="AL16" s="6"/>
      <c r="AM16" s="6"/>
      <c r="AN16" s="6"/>
    </row>
    <row r="17" spans="1:40" ht="15.75">
      <c r="A17" s="32">
        <v>9</v>
      </c>
      <c r="B17" s="43" t="s">
        <v>188</v>
      </c>
      <c r="C17" s="54" t="s">
        <v>0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 t="shared" si="1"/>
        <v>0</v>
      </c>
      <c r="O17" s="16"/>
      <c r="P17" s="16">
        <f t="shared" si="2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3"/>
        <v>0</v>
      </c>
      <c r="AB17" s="16">
        <f t="shared" si="0"/>
        <v>0</v>
      </c>
      <c r="AC17" s="6"/>
      <c r="AD17" s="6"/>
      <c r="AE17" s="6"/>
      <c r="AF17" s="6"/>
      <c r="AG17" s="16">
        <f t="shared" si="4"/>
        <v>0</v>
      </c>
      <c r="AH17" s="16">
        <f t="shared" si="4"/>
        <v>0</v>
      </c>
      <c r="AI17" s="16">
        <f t="shared" si="5"/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15.75">
      <c r="A18" s="6">
        <v>10</v>
      </c>
      <c r="B18" s="43" t="s">
        <v>191</v>
      </c>
      <c r="C18" s="54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1"/>
        <v>0</v>
      </c>
      <c r="O18" s="16"/>
      <c r="P18" s="16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3"/>
        <v>0</v>
      </c>
      <c r="AB18" s="16">
        <f t="shared" si="0"/>
        <v>0</v>
      </c>
      <c r="AC18" s="6"/>
      <c r="AD18" s="6"/>
      <c r="AE18" s="6"/>
      <c r="AF18" s="6"/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15.75">
      <c r="A19" s="6">
        <v>11</v>
      </c>
      <c r="B19" s="43" t="s">
        <v>192</v>
      </c>
      <c r="C19" s="54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>F19+H19+J19+L19</f>
        <v>0</v>
      </c>
      <c r="O19" s="16"/>
      <c r="P19" s="16">
        <f>G19+I19+K19+M19</f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aca="true" t="shared" si="7" ref="AA19:AB21">Q19+S19+U19+W19+Y19</f>
        <v>0</v>
      </c>
      <c r="AB19" s="16">
        <f t="shared" si="7"/>
        <v>0</v>
      </c>
      <c r="AC19" s="6"/>
      <c r="AD19" s="6"/>
      <c r="AE19" s="6"/>
      <c r="AF19" s="6"/>
      <c r="AG19" s="16">
        <f aca="true" t="shared" si="8" ref="AG19:AH21">AC19+AE19</f>
        <v>0</v>
      </c>
      <c r="AH19" s="16">
        <f t="shared" si="8"/>
        <v>0</v>
      </c>
      <c r="AI19" s="16">
        <f>N19+AA19+AG19</f>
        <v>0</v>
      </c>
      <c r="AJ19" s="16">
        <f aca="true" t="shared" si="9" ref="AJ19:AK21">O19+AA19+AG19</f>
        <v>0</v>
      </c>
      <c r="AK19" s="16">
        <f t="shared" si="9"/>
        <v>0</v>
      </c>
      <c r="AL19" s="6"/>
      <c r="AM19" s="6"/>
      <c r="AN19" s="6"/>
    </row>
    <row r="20" spans="1:40" ht="15.75">
      <c r="A20" s="32">
        <v>12</v>
      </c>
      <c r="B20" s="9" t="s">
        <v>189</v>
      </c>
      <c r="C20" s="47" t="s">
        <v>0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>F20+H20+J20+L20</f>
        <v>0</v>
      </c>
      <c r="O20" s="16"/>
      <c r="P20" s="16">
        <f>G20+I20+K20+M20</f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7"/>
        <v>0</v>
      </c>
      <c r="AB20" s="16">
        <f t="shared" si="7"/>
        <v>0</v>
      </c>
      <c r="AC20" s="6"/>
      <c r="AD20" s="6"/>
      <c r="AE20" s="6"/>
      <c r="AF20" s="6"/>
      <c r="AG20" s="16">
        <f t="shared" si="8"/>
        <v>0</v>
      </c>
      <c r="AH20" s="16">
        <f t="shared" si="8"/>
        <v>0</v>
      </c>
      <c r="AI20" s="16">
        <f>N20+AA20+AG20</f>
        <v>0</v>
      </c>
      <c r="AJ20" s="16">
        <f t="shared" si="9"/>
        <v>0</v>
      </c>
      <c r="AK20" s="16">
        <f t="shared" si="9"/>
        <v>0</v>
      </c>
      <c r="AL20" s="6"/>
      <c r="AM20" s="6"/>
      <c r="AN20" s="6"/>
    </row>
    <row r="21" spans="1:40" ht="15.75">
      <c r="A21" s="6">
        <v>13</v>
      </c>
      <c r="B21" s="9" t="s">
        <v>190</v>
      </c>
      <c r="C21" s="47" t="s">
        <v>0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16">
        <f>F21+H21+J21+L21</f>
        <v>0</v>
      </c>
      <c r="O21" s="16"/>
      <c r="P21" s="16">
        <f>G21+I21+K21+M21</f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7"/>
        <v>0</v>
      </c>
      <c r="AB21" s="16">
        <f t="shared" si="7"/>
        <v>0</v>
      </c>
      <c r="AC21" s="6"/>
      <c r="AD21" s="6"/>
      <c r="AE21" s="6"/>
      <c r="AF21" s="6"/>
      <c r="AG21" s="16">
        <f t="shared" si="8"/>
        <v>0</v>
      </c>
      <c r="AH21" s="16">
        <f t="shared" si="8"/>
        <v>0</v>
      </c>
      <c r="AI21" s="16">
        <f>N21+AA21+AG21</f>
        <v>0</v>
      </c>
      <c r="AJ21" s="16">
        <f t="shared" si="9"/>
        <v>0</v>
      </c>
      <c r="AK21" s="16">
        <f t="shared" si="9"/>
        <v>0</v>
      </c>
      <c r="AL21" s="6"/>
      <c r="AM21" s="6"/>
      <c r="AN21" s="6"/>
    </row>
    <row r="22" spans="1:40" ht="15.75">
      <c r="A22" s="16"/>
      <c r="B22" s="19" t="s">
        <v>60</v>
      </c>
      <c r="C22" s="18"/>
      <c r="D22" s="18"/>
      <c r="E22" s="18"/>
      <c r="F22" s="16">
        <f>F9+F10+F11+F13+F14+F15+F16+F17+F18+F19+F20+F21</f>
        <v>0</v>
      </c>
      <c r="G22" s="16">
        <f aca="true" t="shared" si="10" ref="G22:AN22">G9+G10+G11+G13+G14+G15+G16+G17+G18+G19+G20+G21</f>
        <v>0</v>
      </c>
      <c r="H22" s="16">
        <f t="shared" si="10"/>
        <v>0</v>
      </c>
      <c r="I22" s="16">
        <f t="shared" si="10"/>
        <v>0</v>
      </c>
      <c r="J22" s="16">
        <f t="shared" si="10"/>
        <v>0</v>
      </c>
      <c r="K22" s="16">
        <f t="shared" si="10"/>
        <v>0</v>
      </c>
      <c r="L22" s="16">
        <f t="shared" si="10"/>
        <v>0</v>
      </c>
      <c r="M22" s="16">
        <f t="shared" si="10"/>
        <v>0</v>
      </c>
      <c r="N22" s="16">
        <f t="shared" si="10"/>
        <v>0</v>
      </c>
      <c r="O22" s="16">
        <f t="shared" si="10"/>
        <v>0</v>
      </c>
      <c r="P22" s="16">
        <f t="shared" si="10"/>
        <v>0</v>
      </c>
      <c r="Q22" s="16">
        <f t="shared" si="10"/>
        <v>0</v>
      </c>
      <c r="R22" s="16">
        <f t="shared" si="10"/>
        <v>0</v>
      </c>
      <c r="S22" s="16">
        <f t="shared" si="10"/>
        <v>0</v>
      </c>
      <c r="T22" s="16">
        <f t="shared" si="10"/>
        <v>0</v>
      </c>
      <c r="U22" s="16">
        <f t="shared" si="10"/>
        <v>0</v>
      </c>
      <c r="V22" s="16">
        <f t="shared" si="10"/>
        <v>0</v>
      </c>
      <c r="W22" s="16">
        <f t="shared" si="10"/>
        <v>0</v>
      </c>
      <c r="X22" s="16">
        <f t="shared" si="10"/>
        <v>0</v>
      </c>
      <c r="Y22" s="16">
        <f t="shared" si="10"/>
        <v>0</v>
      </c>
      <c r="Z22" s="16">
        <f t="shared" si="10"/>
        <v>0</v>
      </c>
      <c r="AA22" s="16">
        <f t="shared" si="10"/>
        <v>0</v>
      </c>
      <c r="AB22" s="16">
        <f t="shared" si="10"/>
        <v>0</v>
      </c>
      <c r="AC22" s="16">
        <f t="shared" si="10"/>
        <v>0</v>
      </c>
      <c r="AD22" s="16">
        <f t="shared" si="10"/>
        <v>0</v>
      </c>
      <c r="AE22" s="16">
        <f t="shared" si="10"/>
        <v>0</v>
      </c>
      <c r="AF22" s="16">
        <f t="shared" si="10"/>
        <v>0</v>
      </c>
      <c r="AG22" s="16">
        <f t="shared" si="10"/>
        <v>0</v>
      </c>
      <c r="AH22" s="16">
        <f t="shared" si="10"/>
        <v>0</v>
      </c>
      <c r="AI22" s="16">
        <f t="shared" si="10"/>
        <v>0</v>
      </c>
      <c r="AJ22" s="16">
        <f t="shared" si="10"/>
        <v>0</v>
      </c>
      <c r="AK22" s="16">
        <f t="shared" si="10"/>
        <v>0</v>
      </c>
      <c r="AL22" s="16">
        <f t="shared" si="10"/>
        <v>0</v>
      </c>
      <c r="AM22" s="16">
        <f t="shared" si="10"/>
        <v>0</v>
      </c>
      <c r="AN22" s="16">
        <f t="shared" si="10"/>
        <v>0</v>
      </c>
    </row>
    <row r="23" ht="15.75">
      <c r="B23" s="5"/>
    </row>
    <row r="24" ht="15.75">
      <c r="B24" s="40" t="s">
        <v>70</v>
      </c>
    </row>
    <row r="25" spans="1:40" ht="26.25">
      <c r="A25" s="6">
        <v>1</v>
      </c>
      <c r="B25" s="43" t="s">
        <v>193</v>
      </c>
      <c r="C25" s="54" t="s"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16">
        <f>F25+H25+J25+L25</f>
        <v>0</v>
      </c>
      <c r="O25" s="16"/>
      <c r="P25" s="16">
        <f>G25+I25+K25+M25</f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16">
        <f aca="true" t="shared" si="11" ref="AA25:AB28">Q25+S25+U25+W25+Y25</f>
        <v>0</v>
      </c>
      <c r="AB25" s="16">
        <f t="shared" si="11"/>
        <v>0</v>
      </c>
      <c r="AC25" s="6"/>
      <c r="AD25" s="6"/>
      <c r="AE25" s="6"/>
      <c r="AF25" s="6"/>
      <c r="AG25" s="16">
        <f aca="true" t="shared" si="12" ref="AG25:AH28">AC25+AE25</f>
        <v>0</v>
      </c>
      <c r="AH25" s="16">
        <f t="shared" si="12"/>
        <v>0</v>
      </c>
      <c r="AI25" s="16">
        <f>N25+AA25+AG25</f>
        <v>0</v>
      </c>
      <c r="AJ25" s="16">
        <f aca="true" t="shared" si="13" ref="AJ25:AK28">O25+AA25+AG25</f>
        <v>0</v>
      </c>
      <c r="AK25" s="16">
        <f t="shared" si="13"/>
        <v>0</v>
      </c>
      <c r="AL25" s="6"/>
      <c r="AM25" s="6"/>
      <c r="AN25" s="6"/>
    </row>
    <row r="26" spans="1:40" ht="26.25">
      <c r="A26" s="6">
        <v>2</v>
      </c>
      <c r="B26" s="43" t="s">
        <v>194</v>
      </c>
      <c r="C26" s="54" t="s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6">
        <f>F26+H26+J26+L26</f>
        <v>0</v>
      </c>
      <c r="O26" s="16"/>
      <c r="P26" s="16">
        <f>G26+I26+K26+M26</f>
        <v>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16">
        <f t="shared" si="11"/>
        <v>0</v>
      </c>
      <c r="AB26" s="16">
        <f t="shared" si="11"/>
        <v>0</v>
      </c>
      <c r="AC26" s="6"/>
      <c r="AD26" s="6"/>
      <c r="AE26" s="6"/>
      <c r="AF26" s="6"/>
      <c r="AG26" s="16">
        <f t="shared" si="12"/>
        <v>0</v>
      </c>
      <c r="AH26" s="16">
        <f t="shared" si="12"/>
        <v>0</v>
      </c>
      <c r="AI26" s="16">
        <f>N26+AA26+AG26</f>
        <v>0</v>
      </c>
      <c r="AJ26" s="16">
        <f t="shared" si="13"/>
        <v>0</v>
      </c>
      <c r="AK26" s="16">
        <f t="shared" si="13"/>
        <v>0</v>
      </c>
      <c r="AL26" s="6"/>
      <c r="AM26" s="6"/>
      <c r="AN26" s="6"/>
    </row>
    <row r="27" spans="1:40" ht="26.25">
      <c r="A27" s="6">
        <v>3</v>
      </c>
      <c r="B27" s="43" t="s">
        <v>195</v>
      </c>
      <c r="C27" s="62" t="s">
        <v>66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6">
        <f>F27+H27+J27+L27</f>
        <v>0</v>
      </c>
      <c r="O27" s="16"/>
      <c r="P27" s="16">
        <f>G27+I27+K27+M27</f>
        <v>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16">
        <f t="shared" si="11"/>
        <v>0</v>
      </c>
      <c r="AB27" s="16">
        <f t="shared" si="11"/>
        <v>0</v>
      </c>
      <c r="AC27" s="6"/>
      <c r="AD27" s="6"/>
      <c r="AE27" s="6"/>
      <c r="AF27" s="6"/>
      <c r="AG27" s="16">
        <f t="shared" si="12"/>
        <v>0</v>
      </c>
      <c r="AH27" s="16">
        <f t="shared" si="12"/>
        <v>0</v>
      </c>
      <c r="AI27" s="16">
        <f>N27+AA27+AG27</f>
        <v>0</v>
      </c>
      <c r="AJ27" s="16">
        <f t="shared" si="13"/>
        <v>0</v>
      </c>
      <c r="AK27" s="16">
        <f t="shared" si="13"/>
        <v>0</v>
      </c>
      <c r="AL27" s="6"/>
      <c r="AM27" s="6"/>
      <c r="AN27" s="6"/>
    </row>
    <row r="28" spans="1:40" ht="26.25">
      <c r="A28" s="6">
        <v>4</v>
      </c>
      <c r="B28" s="43" t="s">
        <v>196</v>
      </c>
      <c r="C28" s="62" t="s">
        <v>66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16">
        <f>F28+H28+J28+L28</f>
        <v>0</v>
      </c>
      <c r="O28" s="16"/>
      <c r="P28" s="16">
        <f>G28+I28+K28+M28</f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16">
        <f t="shared" si="11"/>
        <v>0</v>
      </c>
      <c r="AB28" s="16">
        <f t="shared" si="11"/>
        <v>0</v>
      </c>
      <c r="AC28" s="6"/>
      <c r="AD28" s="6"/>
      <c r="AE28" s="6"/>
      <c r="AF28" s="6"/>
      <c r="AG28" s="16">
        <f t="shared" si="12"/>
        <v>0</v>
      </c>
      <c r="AH28" s="16">
        <f t="shared" si="12"/>
        <v>0</v>
      </c>
      <c r="AI28" s="16">
        <f>N28+AA28+AG28</f>
        <v>0</v>
      </c>
      <c r="AJ28" s="16">
        <f t="shared" si="13"/>
        <v>0</v>
      </c>
      <c r="AK28" s="16">
        <f t="shared" si="13"/>
        <v>0</v>
      </c>
      <c r="AL28" s="6"/>
      <c r="AM28" s="6"/>
      <c r="AN28" s="6"/>
    </row>
    <row r="29" spans="1:40" ht="15.75">
      <c r="A29" s="16"/>
      <c r="B29" s="19" t="s">
        <v>164</v>
      </c>
      <c r="C29" s="18"/>
      <c r="D29" s="18"/>
      <c r="E29" s="18"/>
      <c r="F29" s="16">
        <f aca="true" t="shared" si="14" ref="F29:AN29">F16+F17+F18+F20+F21+F22+F23+F24+F25+F26+F27+F28</f>
        <v>0</v>
      </c>
      <c r="G29" s="16">
        <f t="shared" si="14"/>
        <v>0</v>
      </c>
      <c r="H29" s="16">
        <f t="shared" si="14"/>
        <v>0</v>
      </c>
      <c r="I29" s="16">
        <f t="shared" si="14"/>
        <v>0</v>
      </c>
      <c r="J29" s="16">
        <f t="shared" si="14"/>
        <v>0</v>
      </c>
      <c r="K29" s="16">
        <f t="shared" si="14"/>
        <v>0</v>
      </c>
      <c r="L29" s="16">
        <f t="shared" si="14"/>
        <v>0</v>
      </c>
      <c r="M29" s="16">
        <f t="shared" si="14"/>
        <v>0</v>
      </c>
      <c r="N29" s="16">
        <f t="shared" si="14"/>
        <v>0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0</v>
      </c>
      <c r="S29" s="16">
        <f t="shared" si="14"/>
        <v>0</v>
      </c>
      <c r="T29" s="16">
        <f t="shared" si="14"/>
        <v>0</v>
      </c>
      <c r="U29" s="16">
        <f t="shared" si="14"/>
        <v>0</v>
      </c>
      <c r="V29" s="16">
        <f t="shared" si="14"/>
        <v>0</v>
      </c>
      <c r="W29" s="16">
        <f t="shared" si="14"/>
        <v>0</v>
      </c>
      <c r="X29" s="16">
        <f t="shared" si="14"/>
        <v>0</v>
      </c>
      <c r="Y29" s="16">
        <f t="shared" si="14"/>
        <v>0</v>
      </c>
      <c r="Z29" s="16">
        <f t="shared" si="14"/>
        <v>0</v>
      </c>
      <c r="AA29" s="16">
        <f t="shared" si="14"/>
        <v>0</v>
      </c>
      <c r="AB29" s="16">
        <f t="shared" si="14"/>
        <v>0</v>
      </c>
      <c r="AC29" s="16">
        <f t="shared" si="14"/>
        <v>0</v>
      </c>
      <c r="AD29" s="16">
        <f t="shared" si="14"/>
        <v>0</v>
      </c>
      <c r="AE29" s="16">
        <f t="shared" si="14"/>
        <v>0</v>
      </c>
      <c r="AF29" s="16">
        <f t="shared" si="14"/>
        <v>0</v>
      </c>
      <c r="AG29" s="16">
        <f t="shared" si="14"/>
        <v>0</v>
      </c>
      <c r="AH29" s="16">
        <f t="shared" si="14"/>
        <v>0</v>
      </c>
      <c r="AI29" s="16">
        <f t="shared" si="14"/>
        <v>0</v>
      </c>
      <c r="AJ29" s="16">
        <f t="shared" si="14"/>
        <v>0</v>
      </c>
      <c r="AK29" s="16">
        <f t="shared" si="14"/>
        <v>0</v>
      </c>
      <c r="AL29" s="16">
        <f t="shared" si="14"/>
        <v>0</v>
      </c>
      <c r="AM29" s="16">
        <f t="shared" si="14"/>
        <v>0</v>
      </c>
      <c r="AN29" s="16">
        <f t="shared" si="14"/>
        <v>0</v>
      </c>
    </row>
    <row r="32" spans="1:40" s="101" customFormat="1" ht="15.75">
      <c r="A32" s="99"/>
      <c r="B32" s="208" t="s">
        <v>310</v>
      </c>
      <c r="C32" s="208"/>
      <c r="D32" s="208"/>
      <c r="E32" s="208"/>
      <c r="F32" s="208"/>
      <c r="G32" s="208"/>
      <c r="H32" s="208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2:6" ht="16.5" thickBot="1">
      <c r="B33" s="5"/>
      <c r="E33" s="119" t="s">
        <v>296</v>
      </c>
      <c r="F33" t="s">
        <v>297</v>
      </c>
    </row>
    <row r="34" spans="2:8" ht="15.75">
      <c r="B34" s="102" t="s">
        <v>283</v>
      </c>
      <c r="C34" s="103"/>
      <c r="D34" s="103"/>
      <c r="E34" s="116" t="s">
        <v>309</v>
      </c>
      <c r="F34" s="113" t="s">
        <v>66</v>
      </c>
      <c r="G34" s="209" t="s">
        <v>304</v>
      </c>
      <c r="H34" s="210"/>
    </row>
    <row r="35" spans="2:8" ht="16.5" thickBot="1">
      <c r="B35" s="104" t="s">
        <v>284</v>
      </c>
      <c r="C35" s="105"/>
      <c r="D35" s="105"/>
      <c r="E35" s="117" t="s">
        <v>298</v>
      </c>
      <c r="F35" s="114" t="s">
        <v>66</v>
      </c>
      <c r="G35" s="206" t="s">
        <v>304</v>
      </c>
      <c r="H35" s="207"/>
    </row>
    <row r="36" spans="2:8" ht="15.75">
      <c r="B36" s="106" t="s">
        <v>285</v>
      </c>
      <c r="C36" s="103"/>
      <c r="D36" s="103"/>
      <c r="E36" s="116" t="s">
        <v>292</v>
      </c>
      <c r="F36" s="113" t="s">
        <v>302</v>
      </c>
      <c r="G36" s="209" t="s">
        <v>305</v>
      </c>
      <c r="H36" s="210"/>
    </row>
    <row r="37" spans="2:8" ht="15.75">
      <c r="B37" s="107" t="s">
        <v>286</v>
      </c>
      <c r="C37" s="108"/>
      <c r="D37" s="108"/>
      <c r="E37" s="118" t="s">
        <v>293</v>
      </c>
      <c r="F37" s="115" t="s">
        <v>302</v>
      </c>
      <c r="G37" s="204" t="s">
        <v>305</v>
      </c>
      <c r="H37" s="205"/>
    </row>
    <row r="38" spans="2:8" ht="16.5" thickBot="1">
      <c r="B38" s="109" t="s">
        <v>287</v>
      </c>
      <c r="C38" s="105"/>
      <c r="D38" s="105"/>
      <c r="E38" s="117" t="s">
        <v>299</v>
      </c>
      <c r="F38" s="114" t="s">
        <v>46</v>
      </c>
      <c r="G38" s="206" t="s">
        <v>306</v>
      </c>
      <c r="H38" s="207"/>
    </row>
    <row r="39" spans="2:8" ht="15.75">
      <c r="B39" s="110" t="s">
        <v>288</v>
      </c>
      <c r="C39" s="103"/>
      <c r="D39" s="103"/>
      <c r="E39" s="116" t="s">
        <v>294</v>
      </c>
      <c r="F39" s="113" t="s">
        <v>303</v>
      </c>
      <c r="G39" s="209" t="s">
        <v>307</v>
      </c>
      <c r="H39" s="210"/>
    </row>
    <row r="40" spans="2:8" ht="15.75">
      <c r="B40" s="111" t="s">
        <v>289</v>
      </c>
      <c r="C40" s="108"/>
      <c r="D40" s="108"/>
      <c r="E40" s="118" t="s">
        <v>295</v>
      </c>
      <c r="F40" s="115" t="s">
        <v>303</v>
      </c>
      <c r="G40" s="204" t="s">
        <v>307</v>
      </c>
      <c r="H40" s="205"/>
    </row>
    <row r="41" spans="2:8" ht="15.75">
      <c r="B41" s="111" t="s">
        <v>290</v>
      </c>
      <c r="C41" s="108"/>
      <c r="D41" s="108"/>
      <c r="E41" s="118" t="s">
        <v>300</v>
      </c>
      <c r="F41" s="115" t="s">
        <v>67</v>
      </c>
      <c r="G41" s="204" t="s">
        <v>308</v>
      </c>
      <c r="H41" s="205"/>
    </row>
    <row r="42" spans="2:8" ht="16.5" thickBot="1">
      <c r="B42" s="112" t="s">
        <v>291</v>
      </c>
      <c r="C42" s="105"/>
      <c r="D42" s="105"/>
      <c r="E42" s="117" t="s">
        <v>301</v>
      </c>
      <c r="F42" s="114" t="s">
        <v>67</v>
      </c>
      <c r="G42" s="206" t="s">
        <v>308</v>
      </c>
      <c r="H42" s="207"/>
    </row>
    <row r="44" spans="2:6" ht="15.75">
      <c r="B44" s="23" t="s">
        <v>311</v>
      </c>
      <c r="D44" s="120" t="s">
        <v>312</v>
      </c>
      <c r="F44" s="121" t="s">
        <v>46</v>
      </c>
    </row>
    <row r="45" spans="2:6" ht="15.75">
      <c r="B45" s="23" t="s">
        <v>392</v>
      </c>
      <c r="D45" s="120" t="s">
        <v>393</v>
      </c>
      <c r="E45" s="120"/>
      <c r="F45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9:H39"/>
    <mergeCell ref="G40:H40"/>
    <mergeCell ref="G41:H41"/>
    <mergeCell ref="G42:H42"/>
    <mergeCell ref="B32:H32"/>
    <mergeCell ref="G34:H34"/>
    <mergeCell ref="G35:H35"/>
    <mergeCell ref="G36:H36"/>
    <mergeCell ref="G37:H37"/>
    <mergeCell ref="G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3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354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50">
        <v>1</v>
      </c>
      <c r="B9" s="43" t="s">
        <v>198</v>
      </c>
      <c r="C9" s="73" t="s">
        <v>0</v>
      </c>
      <c r="D9" s="33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20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50">
        <v>2</v>
      </c>
      <c r="B10" s="43" t="s">
        <v>201</v>
      </c>
      <c r="C10" s="73" t="s">
        <v>0</v>
      </c>
      <c r="D10" s="33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20">F10+H10+J10+L10</f>
        <v>0</v>
      </c>
      <c r="O10" s="16"/>
      <c r="P10" s="16">
        <f aca="true" t="shared" si="2" ref="P10:P20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20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20">AC10+AE10</f>
        <v>0</v>
      </c>
      <c r="AH10" s="16">
        <f t="shared" si="4"/>
        <v>0</v>
      </c>
      <c r="AI10" s="16">
        <f aca="true" t="shared" si="5" ref="AI10:AI20">N10+AA10+AG10</f>
        <v>0</v>
      </c>
      <c r="AJ10" s="16">
        <f aca="true" t="shared" si="6" ref="AJ10:AK20">O10+AA10+AG10</f>
        <v>0</v>
      </c>
      <c r="AK10" s="16">
        <f t="shared" si="6"/>
        <v>0</v>
      </c>
      <c r="AL10" s="6"/>
      <c r="AM10" s="6"/>
      <c r="AN10" s="6"/>
    </row>
    <row r="11" spans="1:40" ht="15.75">
      <c r="A11" s="57">
        <v>3</v>
      </c>
      <c r="B11" s="43" t="s">
        <v>202</v>
      </c>
      <c r="C11" s="73" t="s">
        <v>0</v>
      </c>
      <c r="D11" s="33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50">
        <v>4</v>
      </c>
      <c r="B12" s="43" t="s">
        <v>203</v>
      </c>
      <c r="C12" s="73" t="s">
        <v>0</v>
      </c>
      <c r="D12" s="33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50">
        <v>5</v>
      </c>
      <c r="B13" s="43" t="s">
        <v>199</v>
      </c>
      <c r="C13" s="73" t="s">
        <v>0</v>
      </c>
      <c r="D13" s="33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1"/>
        <v>0</v>
      </c>
      <c r="O13" s="16"/>
      <c r="P13" s="16">
        <f t="shared" si="2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16">
        <f t="shared" si="0"/>
        <v>0</v>
      </c>
      <c r="AC13" s="6"/>
      <c r="AD13" s="6"/>
      <c r="AE13" s="6"/>
      <c r="AF13" s="6"/>
      <c r="AG13" s="16">
        <f t="shared" si="4"/>
        <v>0</v>
      </c>
      <c r="AH13" s="16">
        <f t="shared" si="4"/>
        <v>0</v>
      </c>
      <c r="AI13" s="16">
        <f t="shared" si="5"/>
        <v>0</v>
      </c>
      <c r="AJ13" s="16">
        <f t="shared" si="6"/>
        <v>0</v>
      </c>
      <c r="AK13" s="16">
        <f t="shared" si="6"/>
        <v>0</v>
      </c>
      <c r="AL13" s="6"/>
      <c r="AM13" s="6"/>
      <c r="AN13" s="6"/>
    </row>
    <row r="14" spans="1:40" ht="15.75">
      <c r="A14" s="50">
        <v>6</v>
      </c>
      <c r="B14" s="43" t="s">
        <v>197</v>
      </c>
      <c r="C14" s="73" t="s">
        <v>335</v>
      </c>
      <c r="D14" s="33"/>
      <c r="E14" s="10"/>
      <c r="F14" s="6"/>
      <c r="G14" s="6"/>
      <c r="H14" s="6"/>
      <c r="I14" s="6"/>
      <c r="J14" s="6"/>
      <c r="K14" s="6"/>
      <c r="L14" s="6"/>
      <c r="M14" s="6"/>
      <c r="N14" s="16">
        <f>F14+H14+J14+L14</f>
        <v>0</v>
      </c>
      <c r="O14" s="16"/>
      <c r="P14" s="16">
        <f>G14+I14+K14+M14</f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aca="true" t="shared" si="7" ref="AA14:AB18">Q14+S14+U14+W14+Y14</f>
        <v>0</v>
      </c>
      <c r="AB14" s="16">
        <f t="shared" si="7"/>
        <v>0</v>
      </c>
      <c r="AC14" s="6"/>
      <c r="AD14" s="6"/>
      <c r="AE14" s="6"/>
      <c r="AF14" s="6"/>
      <c r="AG14" s="16">
        <f aca="true" t="shared" si="8" ref="AG14:AH18">AC14+AE14</f>
        <v>0</v>
      </c>
      <c r="AH14" s="16">
        <f t="shared" si="8"/>
        <v>0</v>
      </c>
      <c r="AI14" s="16">
        <f>N14+AA14+AG14</f>
        <v>0</v>
      </c>
      <c r="AJ14" s="16">
        <f aca="true" t="shared" si="9" ref="AJ14:AK18">O14+AA14+AG14</f>
        <v>0</v>
      </c>
      <c r="AK14" s="16">
        <f t="shared" si="9"/>
        <v>0</v>
      </c>
      <c r="AL14" s="6"/>
      <c r="AM14" s="6"/>
      <c r="AN14" s="6"/>
    </row>
    <row r="15" spans="1:40" ht="15.75">
      <c r="A15" s="50">
        <v>7</v>
      </c>
      <c r="B15" s="9" t="s">
        <v>350</v>
      </c>
      <c r="C15" s="74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>F15+H15+J15+L15</f>
        <v>0</v>
      </c>
      <c r="O15" s="16"/>
      <c r="P15" s="16">
        <f>G15+I15+K15+M15</f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7"/>
        <v>0</v>
      </c>
      <c r="AB15" s="16">
        <f t="shared" si="7"/>
        <v>0</v>
      </c>
      <c r="AC15" s="6"/>
      <c r="AD15" s="6"/>
      <c r="AE15" s="6"/>
      <c r="AF15" s="6"/>
      <c r="AG15" s="16">
        <f t="shared" si="8"/>
        <v>0</v>
      </c>
      <c r="AH15" s="16">
        <f t="shared" si="8"/>
        <v>0</v>
      </c>
      <c r="AI15" s="16">
        <f>N15+AA15+AG15</f>
        <v>0</v>
      </c>
      <c r="AJ15" s="16">
        <f t="shared" si="9"/>
        <v>0</v>
      </c>
      <c r="AK15" s="16">
        <f t="shared" si="9"/>
        <v>0</v>
      </c>
      <c r="AL15" s="6"/>
      <c r="AM15" s="6"/>
      <c r="AN15" s="6"/>
    </row>
    <row r="16" spans="1:40" ht="15.75">
      <c r="A16" s="50">
        <v>8</v>
      </c>
      <c r="B16" s="9" t="s">
        <v>349</v>
      </c>
      <c r="C16" s="74" t="s">
        <v>0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7"/>
        <v>0</v>
      </c>
      <c r="AB16" s="16">
        <f t="shared" si="7"/>
        <v>0</v>
      </c>
      <c r="AC16" s="6"/>
      <c r="AD16" s="6"/>
      <c r="AE16" s="6"/>
      <c r="AF16" s="6"/>
      <c r="AG16" s="16">
        <f t="shared" si="8"/>
        <v>0</v>
      </c>
      <c r="AH16" s="16">
        <f t="shared" si="8"/>
        <v>0</v>
      </c>
      <c r="AI16" s="16">
        <f>N16+AA16+AG16</f>
        <v>0</v>
      </c>
      <c r="AJ16" s="16">
        <f t="shared" si="9"/>
        <v>0</v>
      </c>
      <c r="AK16" s="16">
        <f t="shared" si="9"/>
        <v>0</v>
      </c>
      <c r="AL16" s="6"/>
      <c r="AM16" s="6"/>
      <c r="AN16" s="6"/>
    </row>
    <row r="17" spans="1:40" ht="15.75">
      <c r="A17" s="57">
        <v>9</v>
      </c>
      <c r="B17" s="25" t="s">
        <v>352</v>
      </c>
      <c r="C17" s="144" t="s">
        <v>0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7"/>
        <v>0</v>
      </c>
      <c r="AB17" s="16">
        <f t="shared" si="7"/>
        <v>0</v>
      </c>
      <c r="AC17" s="6"/>
      <c r="AD17" s="6"/>
      <c r="AE17" s="6"/>
      <c r="AF17" s="6"/>
      <c r="AG17" s="16">
        <f t="shared" si="8"/>
        <v>0</v>
      </c>
      <c r="AH17" s="16">
        <f t="shared" si="8"/>
        <v>0</v>
      </c>
      <c r="AI17" s="16">
        <f>N17+AA17+AG17</f>
        <v>0</v>
      </c>
      <c r="AJ17" s="16">
        <f t="shared" si="9"/>
        <v>0</v>
      </c>
      <c r="AK17" s="16">
        <f t="shared" si="9"/>
        <v>0</v>
      </c>
      <c r="AL17" s="6"/>
      <c r="AM17" s="6"/>
      <c r="AN17" s="6"/>
    </row>
    <row r="18" spans="1:40" ht="15.75">
      <c r="A18" s="50"/>
      <c r="B18" s="25" t="s">
        <v>353</v>
      </c>
      <c r="C18" s="144" t="s">
        <v>66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>F18+H18+J18+L18</f>
        <v>0</v>
      </c>
      <c r="O18" s="16"/>
      <c r="P18" s="16">
        <f>G18+I18+K18+M18</f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7"/>
        <v>0</v>
      </c>
      <c r="AB18" s="16">
        <f t="shared" si="7"/>
        <v>0</v>
      </c>
      <c r="AC18" s="6"/>
      <c r="AD18" s="6"/>
      <c r="AE18" s="6"/>
      <c r="AF18" s="6"/>
      <c r="AG18" s="16">
        <f t="shared" si="8"/>
        <v>0</v>
      </c>
      <c r="AH18" s="16">
        <f t="shared" si="8"/>
        <v>0</v>
      </c>
      <c r="AI18" s="16">
        <f>N18+AA18+AG18</f>
        <v>0</v>
      </c>
      <c r="AJ18" s="16">
        <f t="shared" si="9"/>
        <v>0</v>
      </c>
      <c r="AK18" s="16">
        <f t="shared" si="9"/>
        <v>0</v>
      </c>
      <c r="AL18" s="6"/>
      <c r="AM18" s="6"/>
      <c r="AN18" s="6"/>
    </row>
    <row r="19" spans="1:40" ht="15.75">
      <c r="A19" s="50">
        <v>10</v>
      </c>
      <c r="B19" s="9" t="s">
        <v>351</v>
      </c>
      <c r="C19" s="74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1"/>
        <v>0</v>
      </c>
      <c r="O19" s="16"/>
      <c r="P19" s="16">
        <f t="shared" si="2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3"/>
        <v>0</v>
      </c>
      <c r="AB19" s="16">
        <f t="shared" si="0"/>
        <v>0</v>
      </c>
      <c r="AC19" s="6"/>
      <c r="AD19" s="6"/>
      <c r="AE19" s="6"/>
      <c r="AF19" s="6"/>
      <c r="AG19" s="16">
        <f t="shared" si="4"/>
        <v>0</v>
      </c>
      <c r="AH19" s="16">
        <f t="shared" si="4"/>
        <v>0</v>
      </c>
      <c r="AI19" s="16">
        <f t="shared" si="5"/>
        <v>0</v>
      </c>
      <c r="AJ19" s="16">
        <f t="shared" si="6"/>
        <v>0</v>
      </c>
      <c r="AK19" s="16">
        <f t="shared" si="6"/>
        <v>0</v>
      </c>
      <c r="AL19" s="6"/>
      <c r="AM19" s="6"/>
      <c r="AN19" s="6"/>
    </row>
    <row r="20" spans="1:40" ht="15.75" customHeight="1">
      <c r="A20" s="50">
        <v>11</v>
      </c>
      <c r="B20" s="143" t="s">
        <v>345</v>
      </c>
      <c r="C20" s="74" t="s">
        <v>0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 t="shared" si="1"/>
        <v>0</v>
      </c>
      <c r="O20" s="16"/>
      <c r="P20" s="16">
        <f t="shared" si="2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3"/>
        <v>0</v>
      </c>
      <c r="AB20" s="16">
        <f t="shared" si="0"/>
        <v>0</v>
      </c>
      <c r="AC20" s="6"/>
      <c r="AD20" s="6"/>
      <c r="AE20" s="6"/>
      <c r="AF20" s="6"/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6"/>
        <v>0</v>
      </c>
      <c r="AK20" s="16">
        <f t="shared" si="6"/>
        <v>0</v>
      </c>
      <c r="AL20" s="6"/>
      <c r="AM20" s="6"/>
      <c r="AN20" s="6"/>
    </row>
    <row r="21" spans="1:40" ht="15.75">
      <c r="A21" s="16"/>
      <c r="B21" s="17" t="s">
        <v>40</v>
      </c>
      <c r="C21" s="18"/>
      <c r="D21" s="18"/>
      <c r="E21" s="18"/>
      <c r="F21" s="16">
        <f>F9+F10+F11+F12+F13+F14+F15+F16+F17+F18+F19+F20</f>
        <v>0</v>
      </c>
      <c r="G21" s="16">
        <f aca="true" t="shared" si="10" ref="G21:AN21">G9+G10+G11+G12+G13+G14+G15+G16+G17+G18+G19+G20</f>
        <v>0</v>
      </c>
      <c r="H21" s="16">
        <f t="shared" si="10"/>
        <v>0</v>
      </c>
      <c r="I21" s="16">
        <f t="shared" si="10"/>
        <v>0</v>
      </c>
      <c r="J21" s="16">
        <f t="shared" si="10"/>
        <v>0</v>
      </c>
      <c r="K21" s="16">
        <f t="shared" si="10"/>
        <v>0</v>
      </c>
      <c r="L21" s="16">
        <f t="shared" si="10"/>
        <v>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6">
        <f t="shared" si="10"/>
        <v>0</v>
      </c>
      <c r="X21" s="16">
        <f t="shared" si="10"/>
        <v>0</v>
      </c>
      <c r="Y21" s="16">
        <f t="shared" si="10"/>
        <v>0</v>
      </c>
      <c r="Z21" s="16">
        <f t="shared" si="10"/>
        <v>0</v>
      </c>
      <c r="AA21" s="16">
        <f t="shared" si="10"/>
        <v>0</v>
      </c>
      <c r="AB21" s="16">
        <f t="shared" si="10"/>
        <v>0</v>
      </c>
      <c r="AC21" s="16">
        <f t="shared" si="10"/>
        <v>0</v>
      </c>
      <c r="AD21" s="16">
        <f t="shared" si="10"/>
        <v>0</v>
      </c>
      <c r="AE21" s="16">
        <f t="shared" si="10"/>
        <v>0</v>
      </c>
      <c r="AF21" s="16">
        <f t="shared" si="10"/>
        <v>0</v>
      </c>
      <c r="AG21" s="16">
        <f t="shared" si="10"/>
        <v>0</v>
      </c>
      <c r="AH21" s="16">
        <f t="shared" si="10"/>
        <v>0</v>
      </c>
      <c r="AI21" s="16">
        <f t="shared" si="10"/>
        <v>0</v>
      </c>
      <c r="AJ21" s="16">
        <f t="shared" si="10"/>
        <v>0</v>
      </c>
      <c r="AK21" s="16">
        <f t="shared" si="10"/>
        <v>0</v>
      </c>
      <c r="AL21" s="16">
        <f t="shared" si="10"/>
        <v>0</v>
      </c>
      <c r="AM21" s="16">
        <f t="shared" si="10"/>
        <v>0</v>
      </c>
      <c r="AN21" s="16">
        <f t="shared" si="10"/>
        <v>0</v>
      </c>
    </row>
    <row r="22" spans="1:40" ht="15.75">
      <c r="A22" s="215" t="s">
        <v>33</v>
      </c>
      <c r="B22" s="2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</row>
    <row r="23" spans="1:40" ht="15.75">
      <c r="A23" s="6">
        <v>1</v>
      </c>
      <c r="B23" s="1" t="s">
        <v>348</v>
      </c>
      <c r="C23" s="72" t="s">
        <v>1</v>
      </c>
      <c r="D23" s="10"/>
      <c r="E23" s="10"/>
      <c r="F23" s="6"/>
      <c r="G23" s="6"/>
      <c r="H23" s="6"/>
      <c r="I23" s="6"/>
      <c r="J23" s="6"/>
      <c r="K23" s="6"/>
      <c r="L23" s="6"/>
      <c r="M23" s="6"/>
      <c r="N23" s="16">
        <f>F23+H23+J23+L23</f>
        <v>0</v>
      </c>
      <c r="O23" s="16"/>
      <c r="P23" s="16">
        <f>G23+I23+K23+M23</f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>Q23+S23+U23+W23+Y23</f>
        <v>0</v>
      </c>
      <c r="AB23" s="16">
        <f>R23+T23+V23+X23+Z23</f>
        <v>0</v>
      </c>
      <c r="AC23" s="6"/>
      <c r="AD23" s="6"/>
      <c r="AE23" s="6"/>
      <c r="AF23" s="6"/>
      <c r="AG23" s="16">
        <f>AC23+AE23</f>
        <v>0</v>
      </c>
      <c r="AH23" s="16">
        <f>AD23+AF23</f>
        <v>0</v>
      </c>
      <c r="AI23" s="16">
        <f>N23+AA23+AG23</f>
        <v>0</v>
      </c>
      <c r="AJ23" s="16">
        <f>O23+AA23+AG23</f>
        <v>0</v>
      </c>
      <c r="AK23" s="16">
        <f>P23+AB23+AH23</f>
        <v>0</v>
      </c>
      <c r="AL23" s="6"/>
      <c r="AM23" s="6"/>
      <c r="AN23" s="6"/>
    </row>
    <row r="24" spans="1:40" ht="15.75">
      <c r="A24" s="6">
        <v>2</v>
      </c>
      <c r="B24" s="1" t="s">
        <v>347</v>
      </c>
      <c r="C24" s="72" t="s">
        <v>1</v>
      </c>
      <c r="D24" s="10"/>
      <c r="E24" s="10"/>
      <c r="F24" s="6"/>
      <c r="G24" s="6"/>
      <c r="H24" s="6"/>
      <c r="I24" s="6"/>
      <c r="J24" s="6"/>
      <c r="K24" s="6"/>
      <c r="L24" s="6"/>
      <c r="M24" s="6"/>
      <c r="N24" s="16">
        <f aca="true" t="shared" si="11" ref="N24:N29">F24+H24+J24+L24</f>
        <v>0</v>
      </c>
      <c r="O24" s="16"/>
      <c r="P24" s="16">
        <f aca="true" t="shared" si="12" ref="P24:P29">G24+I24+K24+M24</f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16">
        <f aca="true" t="shared" si="13" ref="AA24:AB29">Q24+S24+U24+W24+Y24</f>
        <v>0</v>
      </c>
      <c r="AB24" s="16">
        <f t="shared" si="13"/>
        <v>0</v>
      </c>
      <c r="AC24" s="6"/>
      <c r="AD24" s="6"/>
      <c r="AE24" s="6"/>
      <c r="AF24" s="6"/>
      <c r="AG24" s="16">
        <f aca="true" t="shared" si="14" ref="AG24:AH29">AC24+AE24</f>
        <v>0</v>
      </c>
      <c r="AH24" s="16">
        <f t="shared" si="14"/>
        <v>0</v>
      </c>
      <c r="AI24" s="16">
        <f aca="true" t="shared" si="15" ref="AI24:AI29">N24+AA24+AG24</f>
        <v>0</v>
      </c>
      <c r="AJ24" s="16">
        <f aca="true" t="shared" si="16" ref="AJ24:AK29">O24+AA24+AG24</f>
        <v>0</v>
      </c>
      <c r="AK24" s="16">
        <f t="shared" si="16"/>
        <v>0</v>
      </c>
      <c r="AL24" s="6"/>
      <c r="AM24" s="6"/>
      <c r="AN24" s="6"/>
    </row>
    <row r="25" spans="1:40" ht="15.75">
      <c r="A25" s="6">
        <v>3</v>
      </c>
      <c r="B25" s="1" t="s">
        <v>346</v>
      </c>
      <c r="C25" s="72" t="s">
        <v>1</v>
      </c>
      <c r="D25" s="10"/>
      <c r="E25" s="10"/>
      <c r="F25" s="6"/>
      <c r="G25" s="6"/>
      <c r="H25" s="6"/>
      <c r="I25" s="6"/>
      <c r="J25" s="6"/>
      <c r="K25" s="6"/>
      <c r="L25" s="6"/>
      <c r="M25" s="6"/>
      <c r="N25" s="16">
        <f t="shared" si="11"/>
        <v>0</v>
      </c>
      <c r="O25" s="16"/>
      <c r="P25" s="16">
        <f t="shared" si="12"/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16">
        <f t="shared" si="13"/>
        <v>0</v>
      </c>
      <c r="AB25" s="16">
        <f t="shared" si="13"/>
        <v>0</v>
      </c>
      <c r="AC25" s="6"/>
      <c r="AD25" s="6"/>
      <c r="AE25" s="6"/>
      <c r="AF25" s="6"/>
      <c r="AG25" s="16">
        <f t="shared" si="14"/>
        <v>0</v>
      </c>
      <c r="AH25" s="16">
        <f t="shared" si="14"/>
        <v>0</v>
      </c>
      <c r="AI25" s="16">
        <f t="shared" si="15"/>
        <v>0</v>
      </c>
      <c r="AJ25" s="16">
        <f t="shared" si="16"/>
        <v>0</v>
      </c>
      <c r="AK25" s="16">
        <f t="shared" si="16"/>
        <v>0</v>
      </c>
      <c r="AL25" s="6"/>
      <c r="AM25" s="6"/>
      <c r="AN25" s="6"/>
    </row>
    <row r="26" spans="1:40" ht="15.75">
      <c r="A26" s="16"/>
      <c r="B26" s="17" t="s">
        <v>58</v>
      </c>
      <c r="C26" s="16"/>
      <c r="D26" s="16"/>
      <c r="E26" s="16"/>
      <c r="F26" s="16">
        <f>F23+F24+F25</f>
        <v>0</v>
      </c>
      <c r="G26" s="16">
        <f aca="true" t="shared" si="17" ref="G26:AN26">G23+G24+G25</f>
        <v>0</v>
      </c>
      <c r="H26" s="16">
        <f t="shared" si="17"/>
        <v>0</v>
      </c>
      <c r="I26" s="16">
        <f t="shared" si="17"/>
        <v>0</v>
      </c>
      <c r="J26" s="16">
        <f t="shared" si="17"/>
        <v>0</v>
      </c>
      <c r="K26" s="16">
        <f t="shared" si="17"/>
        <v>0</v>
      </c>
      <c r="L26" s="16">
        <f t="shared" si="17"/>
        <v>0</v>
      </c>
      <c r="M26" s="16">
        <f t="shared" si="17"/>
        <v>0</v>
      </c>
      <c r="N26" s="16">
        <f t="shared" si="17"/>
        <v>0</v>
      </c>
      <c r="O26" s="16">
        <f t="shared" si="17"/>
        <v>0</v>
      </c>
      <c r="P26" s="16">
        <f t="shared" si="17"/>
        <v>0</v>
      </c>
      <c r="Q26" s="16">
        <f t="shared" si="17"/>
        <v>0</v>
      </c>
      <c r="R26" s="16">
        <f t="shared" si="17"/>
        <v>0</v>
      </c>
      <c r="S26" s="16">
        <f t="shared" si="17"/>
        <v>0</v>
      </c>
      <c r="T26" s="16">
        <f t="shared" si="17"/>
        <v>0</v>
      </c>
      <c r="U26" s="16">
        <f t="shared" si="17"/>
        <v>0</v>
      </c>
      <c r="V26" s="16">
        <f t="shared" si="17"/>
        <v>0</v>
      </c>
      <c r="W26" s="16">
        <f t="shared" si="17"/>
        <v>0</v>
      </c>
      <c r="X26" s="16">
        <f t="shared" si="17"/>
        <v>0</v>
      </c>
      <c r="Y26" s="16">
        <f t="shared" si="17"/>
        <v>0</v>
      </c>
      <c r="Z26" s="16">
        <f t="shared" si="17"/>
        <v>0</v>
      </c>
      <c r="AA26" s="16">
        <f t="shared" si="17"/>
        <v>0</v>
      </c>
      <c r="AB26" s="16">
        <f t="shared" si="17"/>
        <v>0</v>
      </c>
      <c r="AC26" s="16">
        <f t="shared" si="17"/>
        <v>0</v>
      </c>
      <c r="AD26" s="16">
        <f t="shared" si="17"/>
        <v>0</v>
      </c>
      <c r="AE26" s="16">
        <f t="shared" si="17"/>
        <v>0</v>
      </c>
      <c r="AF26" s="16">
        <f t="shared" si="17"/>
        <v>0</v>
      </c>
      <c r="AG26" s="16">
        <f t="shared" si="17"/>
        <v>0</v>
      </c>
      <c r="AH26" s="16">
        <f t="shared" si="17"/>
        <v>0</v>
      </c>
      <c r="AI26" s="16">
        <f t="shared" si="17"/>
        <v>0</v>
      </c>
      <c r="AJ26" s="16">
        <f t="shared" si="17"/>
        <v>0</v>
      </c>
      <c r="AK26" s="16">
        <f t="shared" si="17"/>
        <v>0</v>
      </c>
      <c r="AL26" s="16">
        <f t="shared" si="17"/>
        <v>0</v>
      </c>
      <c r="AM26" s="16">
        <f t="shared" si="17"/>
        <v>0</v>
      </c>
      <c r="AN26" s="16">
        <f t="shared" si="17"/>
        <v>0</v>
      </c>
    </row>
    <row r="27" spans="1:40" ht="15.75">
      <c r="A27" s="215" t="s">
        <v>59</v>
      </c>
      <c r="B27" s="2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21"/>
    </row>
    <row r="28" spans="1:40" ht="15.75">
      <c r="A28" s="6">
        <v>1</v>
      </c>
      <c r="B28" s="43" t="s">
        <v>204</v>
      </c>
      <c r="C28" s="73" t="s">
        <v>49</v>
      </c>
      <c r="D28" s="10"/>
      <c r="E28" s="10"/>
      <c r="F28" s="6"/>
      <c r="G28" s="6"/>
      <c r="H28" s="6"/>
      <c r="I28" s="6"/>
      <c r="J28" s="6"/>
      <c r="K28" s="6"/>
      <c r="L28" s="6"/>
      <c r="M28" s="6"/>
      <c r="N28" s="16">
        <f t="shared" si="11"/>
        <v>0</v>
      </c>
      <c r="O28" s="16"/>
      <c r="P28" s="16">
        <f t="shared" si="12"/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16">
        <f t="shared" si="13"/>
        <v>0</v>
      </c>
      <c r="AB28" s="16">
        <f t="shared" si="13"/>
        <v>0</v>
      </c>
      <c r="AC28" s="6"/>
      <c r="AD28" s="6"/>
      <c r="AE28" s="6"/>
      <c r="AF28" s="6"/>
      <c r="AG28" s="16">
        <f t="shared" si="14"/>
        <v>0</v>
      </c>
      <c r="AH28" s="16">
        <f t="shared" si="14"/>
        <v>0</v>
      </c>
      <c r="AI28" s="16">
        <f t="shared" si="15"/>
        <v>0</v>
      </c>
      <c r="AJ28" s="16">
        <f t="shared" si="16"/>
        <v>0</v>
      </c>
      <c r="AK28" s="16">
        <f t="shared" si="16"/>
        <v>0</v>
      </c>
      <c r="AL28" s="6"/>
      <c r="AM28" s="6"/>
      <c r="AN28" s="6"/>
    </row>
    <row r="29" spans="1:40" ht="15.75">
      <c r="A29" s="6">
        <v>2</v>
      </c>
      <c r="B29" s="43" t="s">
        <v>200</v>
      </c>
      <c r="C29" s="73" t="s">
        <v>49</v>
      </c>
      <c r="D29" s="10"/>
      <c r="E29" s="10"/>
      <c r="F29" s="6"/>
      <c r="G29" s="6"/>
      <c r="H29" s="6"/>
      <c r="I29" s="6"/>
      <c r="J29" s="6"/>
      <c r="K29" s="6"/>
      <c r="L29" s="6"/>
      <c r="M29" s="6"/>
      <c r="N29" s="16">
        <f t="shared" si="11"/>
        <v>0</v>
      </c>
      <c r="O29" s="16"/>
      <c r="P29" s="16">
        <f t="shared" si="12"/>
        <v>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16">
        <f t="shared" si="13"/>
        <v>0</v>
      </c>
      <c r="AB29" s="16">
        <f t="shared" si="13"/>
        <v>0</v>
      </c>
      <c r="AC29" s="6"/>
      <c r="AD29" s="6"/>
      <c r="AE29" s="6"/>
      <c r="AF29" s="6"/>
      <c r="AG29" s="16">
        <f t="shared" si="14"/>
        <v>0</v>
      </c>
      <c r="AH29" s="16">
        <f t="shared" si="14"/>
        <v>0</v>
      </c>
      <c r="AI29" s="16">
        <f t="shared" si="15"/>
        <v>0</v>
      </c>
      <c r="AJ29" s="16">
        <f t="shared" si="16"/>
        <v>0</v>
      </c>
      <c r="AK29" s="16">
        <f t="shared" si="16"/>
        <v>0</v>
      </c>
      <c r="AL29" s="6"/>
      <c r="AM29" s="6"/>
      <c r="AN29" s="6"/>
    </row>
    <row r="30" spans="1:40" ht="15.75">
      <c r="A30" s="16"/>
      <c r="B30" s="17" t="s">
        <v>39</v>
      </c>
      <c r="C30" s="16"/>
      <c r="D30" s="16"/>
      <c r="E30" s="16"/>
      <c r="F30" s="16">
        <f>F28+F29</f>
        <v>0</v>
      </c>
      <c r="G30" s="16">
        <f aca="true" t="shared" si="18" ref="G30:AN30">G28+G29</f>
        <v>0</v>
      </c>
      <c r="H30" s="16">
        <f t="shared" si="18"/>
        <v>0</v>
      </c>
      <c r="I30" s="16">
        <f t="shared" si="18"/>
        <v>0</v>
      </c>
      <c r="J30" s="16">
        <f t="shared" si="18"/>
        <v>0</v>
      </c>
      <c r="K30" s="16">
        <f t="shared" si="18"/>
        <v>0</v>
      </c>
      <c r="L30" s="16">
        <f t="shared" si="18"/>
        <v>0</v>
      </c>
      <c r="M30" s="16">
        <f t="shared" si="18"/>
        <v>0</v>
      </c>
      <c r="N30" s="16">
        <f t="shared" si="18"/>
        <v>0</v>
      </c>
      <c r="O30" s="16">
        <f t="shared" si="18"/>
        <v>0</v>
      </c>
      <c r="P30" s="16">
        <f t="shared" si="18"/>
        <v>0</v>
      </c>
      <c r="Q30" s="16">
        <f t="shared" si="18"/>
        <v>0</v>
      </c>
      <c r="R30" s="16">
        <f t="shared" si="18"/>
        <v>0</v>
      </c>
      <c r="S30" s="16">
        <f t="shared" si="18"/>
        <v>0</v>
      </c>
      <c r="T30" s="16">
        <f t="shared" si="18"/>
        <v>0</v>
      </c>
      <c r="U30" s="16">
        <f t="shared" si="18"/>
        <v>0</v>
      </c>
      <c r="V30" s="16">
        <f t="shared" si="18"/>
        <v>0</v>
      </c>
      <c r="W30" s="16">
        <f t="shared" si="18"/>
        <v>0</v>
      </c>
      <c r="X30" s="16">
        <f t="shared" si="18"/>
        <v>0</v>
      </c>
      <c r="Y30" s="16">
        <f t="shared" si="18"/>
        <v>0</v>
      </c>
      <c r="Z30" s="16">
        <f t="shared" si="18"/>
        <v>0</v>
      </c>
      <c r="AA30" s="16">
        <f t="shared" si="18"/>
        <v>0</v>
      </c>
      <c r="AB30" s="16">
        <f t="shared" si="18"/>
        <v>0</v>
      </c>
      <c r="AC30" s="16">
        <f t="shared" si="18"/>
        <v>0</v>
      </c>
      <c r="AD30" s="16">
        <f t="shared" si="18"/>
        <v>0</v>
      </c>
      <c r="AE30" s="16">
        <f t="shared" si="18"/>
        <v>0</v>
      </c>
      <c r="AF30" s="16">
        <f t="shared" si="18"/>
        <v>0</v>
      </c>
      <c r="AG30" s="16">
        <f t="shared" si="18"/>
        <v>0</v>
      </c>
      <c r="AH30" s="16">
        <f t="shared" si="18"/>
        <v>0</v>
      </c>
      <c r="AI30" s="16">
        <f t="shared" si="18"/>
        <v>0</v>
      </c>
      <c r="AJ30" s="16">
        <f t="shared" si="18"/>
        <v>0</v>
      </c>
      <c r="AK30" s="16">
        <f t="shared" si="18"/>
        <v>0</v>
      </c>
      <c r="AL30" s="16">
        <f t="shared" si="18"/>
        <v>0</v>
      </c>
      <c r="AM30" s="16">
        <f t="shared" si="18"/>
        <v>0</v>
      </c>
      <c r="AN30" s="16">
        <f t="shared" si="18"/>
        <v>0</v>
      </c>
    </row>
    <row r="31" spans="1:40" ht="15.75">
      <c r="A31" s="39">
        <v>16</v>
      </c>
      <c r="B31" s="19" t="s">
        <v>60</v>
      </c>
      <c r="C31" s="16"/>
      <c r="D31" s="16"/>
      <c r="E31" s="16"/>
      <c r="F31" s="16">
        <f aca="true" t="shared" si="19" ref="F31:AN31">F21+F26+F30</f>
        <v>0</v>
      </c>
      <c r="G31" s="16">
        <f t="shared" si="19"/>
        <v>0</v>
      </c>
      <c r="H31" s="16">
        <f t="shared" si="19"/>
        <v>0</v>
      </c>
      <c r="I31" s="16">
        <f t="shared" si="19"/>
        <v>0</v>
      </c>
      <c r="J31" s="16">
        <f t="shared" si="19"/>
        <v>0</v>
      </c>
      <c r="K31" s="16">
        <f t="shared" si="19"/>
        <v>0</v>
      </c>
      <c r="L31" s="16">
        <f t="shared" si="19"/>
        <v>0</v>
      </c>
      <c r="M31" s="16">
        <f t="shared" si="19"/>
        <v>0</v>
      </c>
      <c r="N31" s="16">
        <f t="shared" si="19"/>
        <v>0</v>
      </c>
      <c r="O31" s="16">
        <f t="shared" si="19"/>
        <v>0</v>
      </c>
      <c r="P31" s="16">
        <f t="shared" si="19"/>
        <v>0</v>
      </c>
      <c r="Q31" s="16">
        <f t="shared" si="19"/>
        <v>0</v>
      </c>
      <c r="R31" s="16">
        <f t="shared" si="19"/>
        <v>0</v>
      </c>
      <c r="S31" s="16">
        <f t="shared" si="19"/>
        <v>0</v>
      </c>
      <c r="T31" s="16">
        <f t="shared" si="19"/>
        <v>0</v>
      </c>
      <c r="U31" s="16">
        <f t="shared" si="19"/>
        <v>0</v>
      </c>
      <c r="V31" s="16">
        <f t="shared" si="19"/>
        <v>0</v>
      </c>
      <c r="W31" s="16">
        <f t="shared" si="19"/>
        <v>0</v>
      </c>
      <c r="X31" s="16">
        <f t="shared" si="19"/>
        <v>0</v>
      </c>
      <c r="Y31" s="16">
        <f t="shared" si="19"/>
        <v>0</v>
      </c>
      <c r="Z31" s="16">
        <f t="shared" si="19"/>
        <v>0</v>
      </c>
      <c r="AA31" s="16">
        <f t="shared" si="19"/>
        <v>0</v>
      </c>
      <c r="AB31" s="16">
        <f t="shared" si="19"/>
        <v>0</v>
      </c>
      <c r="AC31" s="16">
        <f t="shared" si="19"/>
        <v>0</v>
      </c>
      <c r="AD31" s="16">
        <f t="shared" si="19"/>
        <v>0</v>
      </c>
      <c r="AE31" s="16">
        <f t="shared" si="19"/>
        <v>0</v>
      </c>
      <c r="AF31" s="16">
        <f t="shared" si="19"/>
        <v>0</v>
      </c>
      <c r="AG31" s="16">
        <f t="shared" si="19"/>
        <v>0</v>
      </c>
      <c r="AH31" s="16">
        <f t="shared" si="19"/>
        <v>0</v>
      </c>
      <c r="AI31" s="16">
        <f t="shared" si="19"/>
        <v>0</v>
      </c>
      <c r="AJ31" s="16">
        <f t="shared" si="19"/>
        <v>0</v>
      </c>
      <c r="AK31" s="16">
        <f t="shared" si="19"/>
        <v>0</v>
      </c>
      <c r="AL31" s="16">
        <f t="shared" si="19"/>
        <v>0</v>
      </c>
      <c r="AM31" s="16">
        <f t="shared" si="19"/>
        <v>0</v>
      </c>
      <c r="AN31" s="16">
        <f t="shared" si="19"/>
        <v>0</v>
      </c>
    </row>
    <row r="33" ht="15.75">
      <c r="B33" s="40" t="s">
        <v>205</v>
      </c>
    </row>
    <row r="34" spans="1:40" ht="26.25">
      <c r="A34" s="6"/>
      <c r="B34" s="43" t="s">
        <v>206</v>
      </c>
      <c r="C34" s="74" t="s"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6">
        <f>F34+H34+J34+L34</f>
        <v>0</v>
      </c>
      <c r="O34" s="16"/>
      <c r="P34" s="16">
        <f>G34+I34+K34+M34</f>
        <v>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16">
        <f aca="true" t="shared" si="20" ref="AA34:AB36">Q34+S34+U34+W34+Y34</f>
        <v>0</v>
      </c>
      <c r="AB34" s="16">
        <f t="shared" si="20"/>
        <v>0</v>
      </c>
      <c r="AC34" s="6"/>
      <c r="AD34" s="6"/>
      <c r="AE34" s="6"/>
      <c r="AF34" s="6"/>
      <c r="AG34" s="16">
        <f aca="true" t="shared" si="21" ref="AG34:AH36">AC34+AE34</f>
        <v>0</v>
      </c>
      <c r="AH34" s="16">
        <f t="shared" si="21"/>
        <v>0</v>
      </c>
      <c r="AI34" s="16">
        <f>N34+AA34+AG34</f>
        <v>0</v>
      </c>
      <c r="AJ34" s="16">
        <f aca="true" t="shared" si="22" ref="AJ34:AK36">O34+AA34+AG34</f>
        <v>0</v>
      </c>
      <c r="AK34" s="16">
        <f t="shared" si="22"/>
        <v>0</v>
      </c>
      <c r="AL34" s="6"/>
      <c r="AM34" s="6"/>
      <c r="AN34" s="6"/>
    </row>
    <row r="35" spans="1:40" ht="26.25">
      <c r="A35" s="6"/>
      <c r="B35" s="43" t="s">
        <v>207</v>
      </c>
      <c r="C35" s="74" t="s"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16">
        <f>F35+H35+J35+L35</f>
        <v>0</v>
      </c>
      <c r="O35" s="16"/>
      <c r="P35" s="16">
        <f>G35+I35+K35+M35</f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16">
        <f t="shared" si="20"/>
        <v>0</v>
      </c>
      <c r="AB35" s="16">
        <f t="shared" si="20"/>
        <v>0</v>
      </c>
      <c r="AC35" s="6"/>
      <c r="AD35" s="6"/>
      <c r="AE35" s="6"/>
      <c r="AF35" s="6"/>
      <c r="AG35" s="16">
        <f t="shared" si="21"/>
        <v>0</v>
      </c>
      <c r="AH35" s="16">
        <f t="shared" si="21"/>
        <v>0</v>
      </c>
      <c r="AI35" s="16">
        <f>N35+AA35+AG35</f>
        <v>0</v>
      </c>
      <c r="AJ35" s="16">
        <f t="shared" si="22"/>
        <v>0</v>
      </c>
      <c r="AK35" s="16">
        <f t="shared" si="22"/>
        <v>0</v>
      </c>
      <c r="AL35" s="6"/>
      <c r="AM35" s="6"/>
      <c r="AN35" s="6"/>
    </row>
    <row r="36" spans="1:40" ht="26.25">
      <c r="A36" s="6"/>
      <c r="B36" s="43" t="s">
        <v>208</v>
      </c>
      <c r="C36" s="74" t="s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6">
        <f>F36+H36+J36+L36</f>
        <v>0</v>
      </c>
      <c r="O36" s="16"/>
      <c r="P36" s="16">
        <f>G36+I36+K36+M36</f>
        <v>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16">
        <f t="shared" si="20"/>
        <v>0</v>
      </c>
      <c r="AB36" s="16">
        <f t="shared" si="20"/>
        <v>0</v>
      </c>
      <c r="AC36" s="6"/>
      <c r="AD36" s="6"/>
      <c r="AE36" s="6"/>
      <c r="AF36" s="6"/>
      <c r="AG36" s="16">
        <f t="shared" si="21"/>
        <v>0</v>
      </c>
      <c r="AH36" s="16">
        <f t="shared" si="21"/>
        <v>0</v>
      </c>
      <c r="AI36" s="16">
        <f>N36+AA36+AG36</f>
        <v>0</v>
      </c>
      <c r="AJ36" s="16">
        <f t="shared" si="22"/>
        <v>0</v>
      </c>
      <c r="AK36" s="16">
        <f t="shared" si="22"/>
        <v>0</v>
      </c>
      <c r="AL36" s="6"/>
      <c r="AM36" s="6"/>
      <c r="AN36" s="6"/>
    </row>
    <row r="37" spans="1:40" ht="15.75">
      <c r="A37" s="16"/>
      <c r="B37" s="17" t="s">
        <v>39</v>
      </c>
      <c r="C37" s="16"/>
      <c r="D37" s="16"/>
      <c r="E37" s="16"/>
      <c r="F37" s="16">
        <f aca="true" t="shared" si="23" ref="F37:AN37">F34+F35+F36</f>
        <v>0</v>
      </c>
      <c r="G37" s="16">
        <f t="shared" si="23"/>
        <v>0</v>
      </c>
      <c r="H37" s="16">
        <f t="shared" si="23"/>
        <v>0</v>
      </c>
      <c r="I37" s="16">
        <f t="shared" si="23"/>
        <v>0</v>
      </c>
      <c r="J37" s="16">
        <f t="shared" si="23"/>
        <v>0</v>
      </c>
      <c r="K37" s="16">
        <f t="shared" si="23"/>
        <v>0</v>
      </c>
      <c r="L37" s="16">
        <f t="shared" si="23"/>
        <v>0</v>
      </c>
      <c r="M37" s="16">
        <f t="shared" si="23"/>
        <v>0</v>
      </c>
      <c r="N37" s="16">
        <f t="shared" si="23"/>
        <v>0</v>
      </c>
      <c r="O37" s="16">
        <f t="shared" si="23"/>
        <v>0</v>
      </c>
      <c r="P37" s="16">
        <f t="shared" si="23"/>
        <v>0</v>
      </c>
      <c r="Q37" s="16">
        <f t="shared" si="23"/>
        <v>0</v>
      </c>
      <c r="R37" s="16">
        <f t="shared" si="23"/>
        <v>0</v>
      </c>
      <c r="S37" s="16">
        <f t="shared" si="23"/>
        <v>0</v>
      </c>
      <c r="T37" s="16">
        <f t="shared" si="23"/>
        <v>0</v>
      </c>
      <c r="U37" s="16">
        <f t="shared" si="23"/>
        <v>0</v>
      </c>
      <c r="V37" s="16">
        <f t="shared" si="23"/>
        <v>0</v>
      </c>
      <c r="W37" s="16">
        <f t="shared" si="23"/>
        <v>0</v>
      </c>
      <c r="X37" s="16">
        <f t="shared" si="23"/>
        <v>0</v>
      </c>
      <c r="Y37" s="16">
        <f t="shared" si="23"/>
        <v>0</v>
      </c>
      <c r="Z37" s="16">
        <f t="shared" si="23"/>
        <v>0</v>
      </c>
      <c r="AA37" s="16">
        <f t="shared" si="23"/>
        <v>0</v>
      </c>
      <c r="AB37" s="16">
        <f t="shared" si="23"/>
        <v>0</v>
      </c>
      <c r="AC37" s="16">
        <f t="shared" si="23"/>
        <v>0</v>
      </c>
      <c r="AD37" s="16">
        <f t="shared" si="23"/>
        <v>0</v>
      </c>
      <c r="AE37" s="16">
        <f t="shared" si="23"/>
        <v>0</v>
      </c>
      <c r="AF37" s="16">
        <f t="shared" si="23"/>
        <v>0</v>
      </c>
      <c r="AG37" s="16">
        <f t="shared" si="23"/>
        <v>0</v>
      </c>
      <c r="AH37" s="16">
        <f t="shared" si="23"/>
        <v>0</v>
      </c>
      <c r="AI37" s="16">
        <f t="shared" si="23"/>
        <v>0</v>
      </c>
      <c r="AJ37" s="16">
        <f t="shared" si="23"/>
        <v>0</v>
      </c>
      <c r="AK37" s="16">
        <f t="shared" si="23"/>
        <v>0</v>
      </c>
      <c r="AL37" s="16">
        <f t="shared" si="23"/>
        <v>0</v>
      </c>
      <c r="AM37" s="16">
        <f t="shared" si="23"/>
        <v>0</v>
      </c>
      <c r="AN37" s="16">
        <f t="shared" si="23"/>
        <v>0</v>
      </c>
    </row>
    <row r="40" spans="1:40" s="101" customFormat="1" ht="15.75">
      <c r="A40" s="99"/>
      <c r="B40" s="208" t="s">
        <v>310</v>
      </c>
      <c r="C40" s="208"/>
      <c r="D40" s="208"/>
      <c r="E40" s="208"/>
      <c r="F40" s="208"/>
      <c r="G40" s="208"/>
      <c r="H40" s="208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2:6" ht="16.5" thickBot="1">
      <c r="B41" s="5"/>
      <c r="E41" s="119" t="s">
        <v>296</v>
      </c>
      <c r="F41" t="s">
        <v>297</v>
      </c>
    </row>
    <row r="42" spans="2:8" ht="15.75">
      <c r="B42" s="102" t="s">
        <v>283</v>
      </c>
      <c r="C42" s="103"/>
      <c r="D42" s="103"/>
      <c r="E42" s="116" t="s">
        <v>309</v>
      </c>
      <c r="F42" s="113" t="s">
        <v>66</v>
      </c>
      <c r="G42" s="209" t="s">
        <v>304</v>
      </c>
      <c r="H42" s="210"/>
    </row>
    <row r="43" spans="2:8" ht="16.5" thickBot="1">
      <c r="B43" s="104" t="s">
        <v>284</v>
      </c>
      <c r="C43" s="105"/>
      <c r="D43" s="105"/>
      <c r="E43" s="117" t="s">
        <v>298</v>
      </c>
      <c r="F43" s="114" t="s">
        <v>66</v>
      </c>
      <c r="G43" s="206" t="s">
        <v>304</v>
      </c>
      <c r="H43" s="207"/>
    </row>
    <row r="44" spans="2:8" ht="15.75">
      <c r="B44" s="106" t="s">
        <v>285</v>
      </c>
      <c r="C44" s="103"/>
      <c r="D44" s="103"/>
      <c r="E44" s="116" t="s">
        <v>292</v>
      </c>
      <c r="F44" s="113" t="s">
        <v>302</v>
      </c>
      <c r="G44" s="209" t="s">
        <v>305</v>
      </c>
      <c r="H44" s="210"/>
    </row>
    <row r="45" spans="2:8" ht="15.75">
      <c r="B45" s="107" t="s">
        <v>286</v>
      </c>
      <c r="C45" s="108"/>
      <c r="D45" s="108"/>
      <c r="E45" s="118" t="s">
        <v>293</v>
      </c>
      <c r="F45" s="115" t="s">
        <v>302</v>
      </c>
      <c r="G45" s="204" t="s">
        <v>305</v>
      </c>
      <c r="H45" s="205"/>
    </row>
    <row r="46" spans="2:8" ht="16.5" thickBot="1">
      <c r="B46" s="109" t="s">
        <v>287</v>
      </c>
      <c r="C46" s="105"/>
      <c r="D46" s="105"/>
      <c r="E46" s="117" t="s">
        <v>299</v>
      </c>
      <c r="F46" s="114" t="s">
        <v>46</v>
      </c>
      <c r="G46" s="206" t="s">
        <v>306</v>
      </c>
      <c r="H46" s="207"/>
    </row>
    <row r="47" spans="2:8" ht="15.75">
      <c r="B47" s="110" t="s">
        <v>288</v>
      </c>
      <c r="C47" s="103"/>
      <c r="D47" s="103"/>
      <c r="E47" s="116" t="s">
        <v>294</v>
      </c>
      <c r="F47" s="113" t="s">
        <v>303</v>
      </c>
      <c r="G47" s="209" t="s">
        <v>307</v>
      </c>
      <c r="H47" s="210"/>
    </row>
    <row r="48" spans="2:8" ht="15.75">
      <c r="B48" s="111" t="s">
        <v>289</v>
      </c>
      <c r="C48" s="108"/>
      <c r="D48" s="108"/>
      <c r="E48" s="118" t="s">
        <v>295</v>
      </c>
      <c r="F48" s="115" t="s">
        <v>303</v>
      </c>
      <c r="G48" s="204" t="s">
        <v>307</v>
      </c>
      <c r="H48" s="205"/>
    </row>
    <row r="49" spans="2:8" ht="15.75">
      <c r="B49" s="111" t="s">
        <v>290</v>
      </c>
      <c r="C49" s="108"/>
      <c r="D49" s="108"/>
      <c r="E49" s="118" t="s">
        <v>300</v>
      </c>
      <c r="F49" s="115" t="s">
        <v>67</v>
      </c>
      <c r="G49" s="204" t="s">
        <v>308</v>
      </c>
      <c r="H49" s="205"/>
    </row>
    <row r="50" spans="2:8" ht="16.5" thickBot="1">
      <c r="B50" s="112" t="s">
        <v>291</v>
      </c>
      <c r="C50" s="105"/>
      <c r="D50" s="105"/>
      <c r="E50" s="117" t="s">
        <v>301</v>
      </c>
      <c r="F50" s="114" t="s">
        <v>67</v>
      </c>
      <c r="G50" s="206" t="s">
        <v>308</v>
      </c>
      <c r="H50" s="207"/>
    </row>
    <row r="52" spans="2:6" ht="15.75">
      <c r="B52" s="23" t="s">
        <v>311</v>
      </c>
      <c r="D52" s="120" t="s">
        <v>312</v>
      </c>
      <c r="F52" s="121" t="s">
        <v>46</v>
      </c>
    </row>
    <row r="53" spans="2:6" ht="15.75">
      <c r="B53" s="23" t="s">
        <v>392</v>
      </c>
      <c r="D53" s="120" t="s">
        <v>393</v>
      </c>
      <c r="E53" s="120"/>
      <c r="F53" s="120" t="s">
        <v>67</v>
      </c>
    </row>
  </sheetData>
  <sheetProtection/>
  <mergeCells count="38">
    <mergeCell ref="AL6:AL7"/>
    <mergeCell ref="AM6:AM7"/>
    <mergeCell ref="AN6:AN7"/>
    <mergeCell ref="A8:B8"/>
    <mergeCell ref="A22:B22"/>
    <mergeCell ref="Y6:Z6"/>
    <mergeCell ref="AA6:AB6"/>
    <mergeCell ref="AC6:AD6"/>
    <mergeCell ref="AE6:AF6"/>
    <mergeCell ref="AG6:AH6"/>
    <mergeCell ref="J6:K6"/>
    <mergeCell ref="AI6:AK6"/>
    <mergeCell ref="L6:M6"/>
    <mergeCell ref="N6:P6"/>
    <mergeCell ref="Q6:R6"/>
    <mergeCell ref="S6:T6"/>
    <mergeCell ref="U6:V6"/>
    <mergeCell ref="W6:X6"/>
    <mergeCell ref="A27:B27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G47:H47"/>
    <mergeCell ref="G48:H48"/>
    <mergeCell ref="G49:H49"/>
    <mergeCell ref="G50:H50"/>
    <mergeCell ref="B40:H40"/>
    <mergeCell ref="G42:H42"/>
    <mergeCell ref="G43:H43"/>
    <mergeCell ref="G44:H44"/>
    <mergeCell ref="G45:H45"/>
    <mergeCell ref="G46:H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N46"/>
  <sheetViews>
    <sheetView zoomScalePageLayoutView="0" workbookViewId="0" topLeftCell="A19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50">
        <v>1</v>
      </c>
      <c r="B9" s="9" t="s">
        <v>212</v>
      </c>
      <c r="C9" s="47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21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50">
        <v>2</v>
      </c>
      <c r="B10" s="9" t="s">
        <v>211</v>
      </c>
      <c r="C10" s="47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21">F10+H10+J10+L10</f>
        <v>0</v>
      </c>
      <c r="O10" s="16"/>
      <c r="P10" s="16">
        <f aca="true" t="shared" si="2" ref="P10:P21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21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21">AC10+AE10</f>
        <v>0</v>
      </c>
      <c r="AH10" s="16">
        <f t="shared" si="4"/>
        <v>0</v>
      </c>
      <c r="AI10" s="16">
        <f aca="true" t="shared" si="5" ref="AI10:AI21">N10+AA10+AG10</f>
        <v>0</v>
      </c>
      <c r="AJ10" s="16">
        <f aca="true" t="shared" si="6" ref="AJ10:AK21">O10+AA10+AG10</f>
        <v>0</v>
      </c>
      <c r="AK10" s="16">
        <f t="shared" si="6"/>
        <v>0</v>
      </c>
      <c r="AL10" s="6"/>
      <c r="AM10" s="6"/>
      <c r="AN10" s="6"/>
    </row>
    <row r="11" spans="1:40" ht="25.5">
      <c r="A11" s="57">
        <v>3</v>
      </c>
      <c r="B11" s="9" t="s">
        <v>215</v>
      </c>
      <c r="C11" s="47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138">
        <v>4</v>
      </c>
      <c r="B12" s="25" t="s">
        <v>359</v>
      </c>
      <c r="C12" s="78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138"/>
      <c r="B13" s="142" t="s">
        <v>357</v>
      </c>
      <c r="C13" s="141" t="s">
        <v>1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>F13+H13+J13+L13</f>
        <v>0</v>
      </c>
      <c r="O13" s="16"/>
      <c r="P13" s="16">
        <f>G13+I13+K13+M13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aca="true" t="shared" si="7" ref="AA13:AB15">Q13+S13+U13+W13+Y13</f>
        <v>0</v>
      </c>
      <c r="AB13" s="16">
        <f t="shared" si="7"/>
        <v>0</v>
      </c>
      <c r="AC13" s="6"/>
      <c r="AD13" s="6"/>
      <c r="AE13" s="6"/>
      <c r="AF13" s="6"/>
      <c r="AG13" s="16">
        <f aca="true" t="shared" si="8" ref="AG13:AH15">AC13+AE13</f>
        <v>0</v>
      </c>
      <c r="AH13" s="16">
        <f t="shared" si="8"/>
        <v>0</v>
      </c>
      <c r="AI13" s="16">
        <f>N13+AA13+AG13</f>
        <v>0</v>
      </c>
      <c r="AJ13" s="16">
        <f aca="true" t="shared" si="9" ref="AJ13:AK15">O13+AA13+AG13</f>
        <v>0</v>
      </c>
      <c r="AK13" s="16">
        <f t="shared" si="9"/>
        <v>0</v>
      </c>
      <c r="AL13" s="6"/>
      <c r="AM13" s="6"/>
      <c r="AN13" s="6"/>
    </row>
    <row r="14" spans="1:40" ht="15.75">
      <c r="A14" s="138"/>
      <c r="B14" s="142" t="s">
        <v>358</v>
      </c>
      <c r="C14" s="141" t="s">
        <v>1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>F14+H14+J14+L14</f>
        <v>0</v>
      </c>
      <c r="O14" s="16"/>
      <c r="P14" s="16">
        <f>G14+I14+K14+M14</f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7"/>
        <v>0</v>
      </c>
      <c r="AB14" s="16">
        <f t="shared" si="7"/>
        <v>0</v>
      </c>
      <c r="AC14" s="6"/>
      <c r="AD14" s="6"/>
      <c r="AE14" s="6"/>
      <c r="AF14" s="6"/>
      <c r="AG14" s="16">
        <f t="shared" si="8"/>
        <v>0</v>
      </c>
      <c r="AH14" s="16">
        <f t="shared" si="8"/>
        <v>0</v>
      </c>
      <c r="AI14" s="16">
        <f>N14+AA14+AG14</f>
        <v>0</v>
      </c>
      <c r="AJ14" s="16">
        <f t="shared" si="9"/>
        <v>0</v>
      </c>
      <c r="AK14" s="16">
        <f t="shared" si="9"/>
        <v>0</v>
      </c>
      <c r="AL14" s="6"/>
      <c r="AM14" s="6"/>
      <c r="AN14" s="6"/>
    </row>
    <row r="15" spans="1:40" ht="25.5">
      <c r="A15" s="138"/>
      <c r="B15" s="25" t="s">
        <v>361</v>
      </c>
      <c r="C15" s="78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>F15+H15+J15+L15</f>
        <v>0</v>
      </c>
      <c r="O15" s="16"/>
      <c r="P15" s="16">
        <f>G15+I15+K15+M15</f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7"/>
        <v>0</v>
      </c>
      <c r="AB15" s="16">
        <f t="shared" si="7"/>
        <v>0</v>
      </c>
      <c r="AC15" s="6"/>
      <c r="AD15" s="6"/>
      <c r="AE15" s="6"/>
      <c r="AF15" s="6"/>
      <c r="AG15" s="16">
        <f t="shared" si="8"/>
        <v>0</v>
      </c>
      <c r="AH15" s="16">
        <f t="shared" si="8"/>
        <v>0</v>
      </c>
      <c r="AI15" s="16">
        <f>N15+AA15+AG15</f>
        <v>0</v>
      </c>
      <c r="AJ15" s="16">
        <f t="shared" si="9"/>
        <v>0</v>
      </c>
      <c r="AK15" s="16">
        <f t="shared" si="9"/>
        <v>0</v>
      </c>
      <c r="AL15" s="6"/>
      <c r="AM15" s="6"/>
      <c r="AN15" s="6"/>
    </row>
    <row r="16" spans="1:40" ht="15.75">
      <c r="A16" s="50">
        <v>5</v>
      </c>
      <c r="B16" s="9" t="s">
        <v>210</v>
      </c>
      <c r="C16" s="47" t="s">
        <v>0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 t="shared" si="1"/>
        <v>0</v>
      </c>
      <c r="O16" s="16"/>
      <c r="P16" s="16">
        <f t="shared" si="2"/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3"/>
        <v>0</v>
      </c>
      <c r="AB16" s="16">
        <f t="shared" si="0"/>
        <v>0</v>
      </c>
      <c r="AC16" s="6"/>
      <c r="AD16" s="6"/>
      <c r="AE16" s="6"/>
      <c r="AF16" s="6"/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6"/>
        <v>0</v>
      </c>
      <c r="AK16" s="16">
        <f t="shared" si="6"/>
        <v>0</v>
      </c>
      <c r="AL16" s="6"/>
      <c r="AM16" s="6"/>
      <c r="AN16" s="6"/>
    </row>
    <row r="17" spans="1:40" ht="15.75">
      <c r="A17" s="50">
        <v>6</v>
      </c>
      <c r="B17" s="9" t="s">
        <v>209</v>
      </c>
      <c r="C17" s="47" t="s">
        <v>0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 t="shared" si="1"/>
        <v>0</v>
      </c>
      <c r="O17" s="16"/>
      <c r="P17" s="16">
        <f t="shared" si="2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3"/>
        <v>0</v>
      </c>
      <c r="AB17" s="16">
        <f t="shared" si="0"/>
        <v>0</v>
      </c>
      <c r="AC17" s="6"/>
      <c r="AD17" s="6"/>
      <c r="AE17" s="6"/>
      <c r="AF17" s="6"/>
      <c r="AG17" s="16">
        <f t="shared" si="4"/>
        <v>0</v>
      </c>
      <c r="AH17" s="16">
        <f t="shared" si="4"/>
        <v>0</v>
      </c>
      <c r="AI17" s="16">
        <f t="shared" si="5"/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25.5">
      <c r="A18" s="50">
        <v>7</v>
      </c>
      <c r="B18" s="9" t="s">
        <v>216</v>
      </c>
      <c r="C18" s="47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1"/>
        <v>0</v>
      </c>
      <c r="O18" s="16"/>
      <c r="P18" s="16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3"/>
        <v>0</v>
      </c>
      <c r="AB18" s="16">
        <f t="shared" si="0"/>
        <v>0</v>
      </c>
      <c r="AC18" s="6"/>
      <c r="AD18" s="6"/>
      <c r="AE18" s="6"/>
      <c r="AF18" s="6"/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25.5">
      <c r="A19" s="138">
        <v>8</v>
      </c>
      <c r="B19" s="25" t="s">
        <v>360</v>
      </c>
      <c r="C19" s="78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1"/>
        <v>0</v>
      </c>
      <c r="O19" s="16"/>
      <c r="P19" s="16">
        <f t="shared" si="2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3"/>
        <v>0</v>
      </c>
      <c r="AB19" s="16">
        <f t="shared" si="0"/>
        <v>0</v>
      </c>
      <c r="AC19" s="6"/>
      <c r="AD19" s="6"/>
      <c r="AE19" s="6"/>
      <c r="AF19" s="6"/>
      <c r="AG19" s="16">
        <f t="shared" si="4"/>
        <v>0</v>
      </c>
      <c r="AH19" s="16">
        <f t="shared" si="4"/>
        <v>0</v>
      </c>
      <c r="AI19" s="16">
        <f t="shared" si="5"/>
        <v>0</v>
      </c>
      <c r="AJ19" s="16">
        <f t="shared" si="6"/>
        <v>0</v>
      </c>
      <c r="AK19" s="16">
        <f t="shared" si="6"/>
        <v>0</v>
      </c>
      <c r="AL19" s="6"/>
      <c r="AM19" s="6"/>
      <c r="AN19" s="6"/>
    </row>
    <row r="20" spans="1:40" ht="15.75">
      <c r="A20" s="138"/>
      <c r="B20" s="142" t="s">
        <v>356</v>
      </c>
      <c r="C20" s="141" t="s">
        <v>1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>F20+H20+J20+L20</f>
        <v>0</v>
      </c>
      <c r="O20" s="16"/>
      <c r="P20" s="16">
        <f>G20+I20+K20+M20</f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>Q20+S20+U20+W20+Y20</f>
        <v>0</v>
      </c>
      <c r="AB20" s="16">
        <f>R20+T20+V20+X20+Z20</f>
        <v>0</v>
      </c>
      <c r="AC20" s="6"/>
      <c r="AD20" s="6"/>
      <c r="AE20" s="6"/>
      <c r="AF20" s="6"/>
      <c r="AG20" s="16">
        <f>AC20+AE20</f>
        <v>0</v>
      </c>
      <c r="AH20" s="16">
        <f>AD20+AF20</f>
        <v>0</v>
      </c>
      <c r="AI20" s="16">
        <f>N20+AA20+AG20</f>
        <v>0</v>
      </c>
      <c r="AJ20" s="16">
        <f>O20+AA20+AG20</f>
        <v>0</v>
      </c>
      <c r="AK20" s="16">
        <f>P20+AB20+AH20</f>
        <v>0</v>
      </c>
      <c r="AL20" s="6"/>
      <c r="AM20" s="6"/>
      <c r="AN20" s="6"/>
    </row>
    <row r="21" spans="1:40" ht="15.75">
      <c r="A21" s="77">
        <v>9</v>
      </c>
      <c r="B21" s="43" t="s">
        <v>213</v>
      </c>
      <c r="C21" s="49" t="s">
        <v>0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16">
        <f t="shared" si="1"/>
        <v>0</v>
      </c>
      <c r="O21" s="16"/>
      <c r="P21" s="16">
        <f t="shared" si="2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3"/>
        <v>0</v>
      </c>
      <c r="AB21" s="16">
        <f t="shared" si="0"/>
        <v>0</v>
      </c>
      <c r="AC21" s="6"/>
      <c r="AD21" s="6"/>
      <c r="AE21" s="6"/>
      <c r="AF21" s="6"/>
      <c r="AG21" s="16">
        <f t="shared" si="4"/>
        <v>0</v>
      </c>
      <c r="AH21" s="16">
        <f t="shared" si="4"/>
        <v>0</v>
      </c>
      <c r="AI21" s="16">
        <f t="shared" si="5"/>
        <v>0</v>
      </c>
      <c r="AJ21" s="16">
        <f t="shared" si="6"/>
        <v>0</v>
      </c>
      <c r="AK21" s="16">
        <f t="shared" si="6"/>
        <v>0</v>
      </c>
      <c r="AL21" s="6"/>
      <c r="AM21" s="6"/>
      <c r="AN21" s="6"/>
    </row>
    <row r="22" spans="1:40" ht="15.75">
      <c r="A22" s="77">
        <v>10</v>
      </c>
      <c r="B22" s="43" t="s">
        <v>214</v>
      </c>
      <c r="C22" s="49" t="s">
        <v>0</v>
      </c>
      <c r="D22" s="10"/>
      <c r="E22" s="10"/>
      <c r="F22" s="6"/>
      <c r="G22" s="6"/>
      <c r="H22" s="6"/>
      <c r="I22" s="6"/>
      <c r="J22" s="6"/>
      <c r="K22" s="6"/>
      <c r="L22" s="6"/>
      <c r="M22" s="6"/>
      <c r="N22" s="16">
        <f>F22+H22+J22+L22</f>
        <v>0</v>
      </c>
      <c r="O22" s="16"/>
      <c r="P22" s="16">
        <f>G22+I22+K22+M22</f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aca="true" t="shared" si="10" ref="AA22:AB25">Q22+S22+U22+W22+Y22</f>
        <v>0</v>
      </c>
      <c r="AB22" s="16">
        <f t="shared" si="10"/>
        <v>0</v>
      </c>
      <c r="AC22" s="6"/>
      <c r="AD22" s="6"/>
      <c r="AE22" s="6"/>
      <c r="AF22" s="6"/>
      <c r="AG22" s="16">
        <f aca="true" t="shared" si="11" ref="AG22:AH25">AC22+AE22</f>
        <v>0</v>
      </c>
      <c r="AH22" s="16">
        <f t="shared" si="11"/>
        <v>0</v>
      </c>
      <c r="AI22" s="16">
        <f>N22+AA22+AG22</f>
        <v>0</v>
      </c>
      <c r="AJ22" s="16">
        <f aca="true" t="shared" si="12" ref="AJ22:AK25">O22+AA22+AG22</f>
        <v>0</v>
      </c>
      <c r="AK22" s="16">
        <f t="shared" si="12"/>
        <v>0</v>
      </c>
      <c r="AL22" s="6"/>
      <c r="AM22" s="6"/>
      <c r="AN22" s="6"/>
    </row>
    <row r="23" spans="1:40" ht="15.75">
      <c r="A23" s="77">
        <v>11</v>
      </c>
      <c r="B23" s="43" t="s">
        <v>217</v>
      </c>
      <c r="C23" s="49" t="s">
        <v>0</v>
      </c>
      <c r="D23" s="10"/>
      <c r="E23" s="10"/>
      <c r="F23" s="6"/>
      <c r="G23" s="6"/>
      <c r="H23" s="6"/>
      <c r="I23" s="6"/>
      <c r="J23" s="6"/>
      <c r="K23" s="6"/>
      <c r="L23" s="6"/>
      <c r="M23" s="6"/>
      <c r="N23" s="16">
        <f>F23+H23+J23+L23</f>
        <v>0</v>
      </c>
      <c r="O23" s="16"/>
      <c r="P23" s="16">
        <f>G23+I23+K23+M23</f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t="shared" si="10"/>
        <v>0</v>
      </c>
      <c r="AB23" s="16">
        <f t="shared" si="10"/>
        <v>0</v>
      </c>
      <c r="AC23" s="6"/>
      <c r="AD23" s="6"/>
      <c r="AE23" s="6"/>
      <c r="AF23" s="6"/>
      <c r="AG23" s="16">
        <f t="shared" si="11"/>
        <v>0</v>
      </c>
      <c r="AH23" s="16">
        <f t="shared" si="11"/>
        <v>0</v>
      </c>
      <c r="AI23" s="16">
        <f>N23+AA23+AG23</f>
        <v>0</v>
      </c>
      <c r="AJ23" s="16">
        <f t="shared" si="12"/>
        <v>0</v>
      </c>
      <c r="AK23" s="16">
        <f t="shared" si="12"/>
        <v>0</v>
      </c>
      <c r="AL23" s="6"/>
      <c r="AM23" s="6"/>
      <c r="AN23" s="6"/>
    </row>
    <row r="24" spans="1:40" ht="15.75">
      <c r="A24" s="77">
        <v>12</v>
      </c>
      <c r="B24" s="43" t="s">
        <v>218</v>
      </c>
      <c r="C24" s="49" t="s">
        <v>0</v>
      </c>
      <c r="D24" s="10"/>
      <c r="E24" s="10"/>
      <c r="F24" s="6"/>
      <c r="G24" s="6"/>
      <c r="H24" s="6"/>
      <c r="I24" s="6"/>
      <c r="J24" s="6"/>
      <c r="K24" s="6"/>
      <c r="L24" s="6"/>
      <c r="M24" s="6"/>
      <c r="N24" s="16">
        <f>F24+H24+J24+L24</f>
        <v>0</v>
      </c>
      <c r="O24" s="16"/>
      <c r="P24" s="16">
        <f>G24+I24+K24+M24</f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16">
        <f t="shared" si="10"/>
        <v>0</v>
      </c>
      <c r="AB24" s="16">
        <f t="shared" si="10"/>
        <v>0</v>
      </c>
      <c r="AC24" s="6"/>
      <c r="AD24" s="6"/>
      <c r="AE24" s="6"/>
      <c r="AF24" s="6"/>
      <c r="AG24" s="16">
        <f t="shared" si="11"/>
        <v>0</v>
      </c>
      <c r="AH24" s="16">
        <f t="shared" si="11"/>
        <v>0</v>
      </c>
      <c r="AI24" s="16">
        <f>N24+AA24+AG24</f>
        <v>0</v>
      </c>
      <c r="AJ24" s="16">
        <f t="shared" si="12"/>
        <v>0</v>
      </c>
      <c r="AK24" s="16">
        <f t="shared" si="12"/>
        <v>0</v>
      </c>
      <c r="AL24" s="6"/>
      <c r="AM24" s="6"/>
      <c r="AN24" s="6"/>
    </row>
    <row r="25" spans="1:40" ht="15.75">
      <c r="A25" s="77">
        <v>13</v>
      </c>
      <c r="B25" s="43" t="s">
        <v>219</v>
      </c>
      <c r="C25" s="49" t="s">
        <v>0</v>
      </c>
      <c r="D25" s="10"/>
      <c r="E25" s="10"/>
      <c r="F25" s="6"/>
      <c r="G25" s="6"/>
      <c r="H25" s="6"/>
      <c r="I25" s="6"/>
      <c r="J25" s="6"/>
      <c r="K25" s="6"/>
      <c r="L25" s="6"/>
      <c r="M25" s="6"/>
      <c r="N25" s="16">
        <f>F25+H25+J25+L25</f>
        <v>0</v>
      </c>
      <c r="O25" s="16"/>
      <c r="P25" s="16">
        <f>G25+I25+K25+M25</f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16">
        <f t="shared" si="10"/>
        <v>0</v>
      </c>
      <c r="AB25" s="16">
        <f t="shared" si="10"/>
        <v>0</v>
      </c>
      <c r="AC25" s="6"/>
      <c r="AD25" s="6"/>
      <c r="AE25" s="6"/>
      <c r="AF25" s="6"/>
      <c r="AG25" s="16">
        <f t="shared" si="11"/>
        <v>0</v>
      </c>
      <c r="AH25" s="16">
        <f t="shared" si="11"/>
        <v>0</v>
      </c>
      <c r="AI25" s="16">
        <f>N25+AA25+AG25</f>
        <v>0</v>
      </c>
      <c r="AJ25" s="16">
        <f t="shared" si="12"/>
        <v>0</v>
      </c>
      <c r="AK25" s="16">
        <f t="shared" si="12"/>
        <v>0</v>
      </c>
      <c r="AL25" s="6"/>
      <c r="AM25" s="6"/>
      <c r="AN25" s="6"/>
    </row>
    <row r="26" spans="1:40" ht="15.75">
      <c r="A26" s="61"/>
      <c r="B26" s="17" t="s">
        <v>40</v>
      </c>
      <c r="C26" s="76"/>
      <c r="D26" s="18"/>
      <c r="E26" s="18"/>
      <c r="F26" s="16">
        <f>F9+F10+F11+F12+F13+F14+F15+F16+F17+F18+F19+F20+F21+F22+F23+F24+F25</f>
        <v>0</v>
      </c>
      <c r="G26" s="16">
        <f aca="true" t="shared" si="13" ref="G26:AN26">G9+G10+G11+G12+G16+G17+G18+G19+G15+G21+G22+G23+G24+G25+G14+G13</f>
        <v>0</v>
      </c>
      <c r="H26" s="16">
        <f t="shared" si="13"/>
        <v>0</v>
      </c>
      <c r="I26" s="16">
        <f t="shared" si="13"/>
        <v>0</v>
      </c>
      <c r="J26" s="16">
        <f t="shared" si="13"/>
        <v>0</v>
      </c>
      <c r="K26" s="16">
        <f t="shared" si="13"/>
        <v>0</v>
      </c>
      <c r="L26" s="16">
        <f t="shared" si="13"/>
        <v>0</v>
      </c>
      <c r="M26" s="16">
        <f t="shared" si="13"/>
        <v>0</v>
      </c>
      <c r="N26" s="16">
        <f t="shared" si="13"/>
        <v>0</v>
      </c>
      <c r="O26" s="16">
        <f t="shared" si="13"/>
        <v>0</v>
      </c>
      <c r="P26" s="16">
        <f t="shared" si="13"/>
        <v>0</v>
      </c>
      <c r="Q26" s="16">
        <f t="shared" si="13"/>
        <v>0</v>
      </c>
      <c r="R26" s="16">
        <f t="shared" si="13"/>
        <v>0</v>
      </c>
      <c r="S26" s="16">
        <f t="shared" si="13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6">
        <f t="shared" si="13"/>
        <v>0</v>
      </c>
      <c r="X26" s="16">
        <f t="shared" si="13"/>
        <v>0</v>
      </c>
      <c r="Y26" s="16">
        <f t="shared" si="13"/>
        <v>0</v>
      </c>
      <c r="Z26" s="16">
        <f t="shared" si="13"/>
        <v>0</v>
      </c>
      <c r="AA26" s="16">
        <f t="shared" si="13"/>
        <v>0</v>
      </c>
      <c r="AB26" s="16">
        <f t="shared" si="13"/>
        <v>0</v>
      </c>
      <c r="AC26" s="16">
        <f t="shared" si="13"/>
        <v>0</v>
      </c>
      <c r="AD26" s="16">
        <f t="shared" si="13"/>
        <v>0</v>
      </c>
      <c r="AE26" s="16">
        <f t="shared" si="13"/>
        <v>0</v>
      </c>
      <c r="AF26" s="16">
        <f t="shared" si="13"/>
        <v>0</v>
      </c>
      <c r="AG26" s="16">
        <f t="shared" si="13"/>
        <v>0</v>
      </c>
      <c r="AH26" s="16">
        <f t="shared" si="13"/>
        <v>0</v>
      </c>
      <c r="AI26" s="16">
        <f t="shared" si="13"/>
        <v>0</v>
      </c>
      <c r="AJ26" s="16">
        <f t="shared" si="13"/>
        <v>0</v>
      </c>
      <c r="AK26" s="16">
        <f t="shared" si="13"/>
        <v>0</v>
      </c>
      <c r="AL26" s="16">
        <f t="shared" si="13"/>
        <v>0</v>
      </c>
      <c r="AM26" s="16">
        <f t="shared" si="13"/>
        <v>0</v>
      </c>
      <c r="AN26" s="16">
        <f t="shared" si="13"/>
        <v>0</v>
      </c>
    </row>
    <row r="27" spans="1:40" ht="15.75">
      <c r="A27" s="215" t="s">
        <v>33</v>
      </c>
      <c r="B27" s="216"/>
      <c r="C27" s="6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21"/>
    </row>
    <row r="28" spans="1:40" ht="15.75">
      <c r="A28" s="50">
        <v>1</v>
      </c>
      <c r="B28" s="43" t="s">
        <v>362</v>
      </c>
      <c r="C28" s="49" t="s">
        <v>46</v>
      </c>
      <c r="D28" s="10"/>
      <c r="E28" s="10"/>
      <c r="F28" s="6"/>
      <c r="G28" s="6"/>
      <c r="H28" s="6"/>
      <c r="I28" s="6"/>
      <c r="J28" s="6"/>
      <c r="K28" s="6"/>
      <c r="L28" s="6"/>
      <c r="M28" s="6"/>
      <c r="N28" s="16">
        <f>F28+H28+J28+L28</f>
        <v>0</v>
      </c>
      <c r="O28" s="16"/>
      <c r="P28" s="16">
        <f>G28+I28+K28+M28</f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16">
        <f>Q28+S28+U28+W28+Y28</f>
        <v>0</v>
      </c>
      <c r="AB28" s="16">
        <f>R28+T28+V28+X28+Z28</f>
        <v>0</v>
      </c>
      <c r="AC28" s="6"/>
      <c r="AD28" s="6"/>
      <c r="AE28" s="6"/>
      <c r="AF28" s="6"/>
      <c r="AG28" s="16">
        <f>AC28+AE28</f>
        <v>0</v>
      </c>
      <c r="AH28" s="16">
        <f>AD28+AF28</f>
        <v>0</v>
      </c>
      <c r="AI28" s="16">
        <f>N28+AA28+AG28</f>
        <v>0</v>
      </c>
      <c r="AJ28" s="16">
        <f>O28+AA28+AG28</f>
        <v>0</v>
      </c>
      <c r="AK28" s="16">
        <f>P28+AB28+AH28</f>
        <v>0</v>
      </c>
      <c r="AL28" s="6"/>
      <c r="AM28" s="6"/>
      <c r="AN28" s="6"/>
    </row>
    <row r="29" spans="1:40" ht="15.75">
      <c r="A29" s="61"/>
      <c r="B29" s="17" t="s">
        <v>39</v>
      </c>
      <c r="C29" s="61"/>
      <c r="D29" s="16"/>
      <c r="E29" s="16"/>
      <c r="F29" s="16">
        <f>F28</f>
        <v>0</v>
      </c>
      <c r="G29" s="16">
        <f aca="true" t="shared" si="14" ref="G29:AN29">G28</f>
        <v>0</v>
      </c>
      <c r="H29" s="16">
        <f t="shared" si="14"/>
        <v>0</v>
      </c>
      <c r="I29" s="16">
        <f t="shared" si="14"/>
        <v>0</v>
      </c>
      <c r="J29" s="16">
        <f t="shared" si="14"/>
        <v>0</v>
      </c>
      <c r="K29" s="16">
        <f t="shared" si="14"/>
        <v>0</v>
      </c>
      <c r="L29" s="16">
        <f t="shared" si="14"/>
        <v>0</v>
      </c>
      <c r="M29" s="16">
        <f t="shared" si="14"/>
        <v>0</v>
      </c>
      <c r="N29" s="16">
        <f t="shared" si="14"/>
        <v>0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0</v>
      </c>
      <c r="S29" s="16">
        <f t="shared" si="14"/>
        <v>0</v>
      </c>
      <c r="T29" s="16">
        <f t="shared" si="14"/>
        <v>0</v>
      </c>
      <c r="U29" s="16">
        <f t="shared" si="14"/>
        <v>0</v>
      </c>
      <c r="V29" s="16">
        <f t="shared" si="14"/>
        <v>0</v>
      </c>
      <c r="W29" s="16">
        <f t="shared" si="14"/>
        <v>0</v>
      </c>
      <c r="X29" s="16">
        <f t="shared" si="14"/>
        <v>0</v>
      </c>
      <c r="Y29" s="16">
        <f t="shared" si="14"/>
        <v>0</v>
      </c>
      <c r="Z29" s="16">
        <f t="shared" si="14"/>
        <v>0</v>
      </c>
      <c r="AA29" s="16">
        <f t="shared" si="14"/>
        <v>0</v>
      </c>
      <c r="AB29" s="16">
        <f t="shared" si="14"/>
        <v>0</v>
      </c>
      <c r="AC29" s="16">
        <f t="shared" si="14"/>
        <v>0</v>
      </c>
      <c r="AD29" s="16">
        <f t="shared" si="14"/>
        <v>0</v>
      </c>
      <c r="AE29" s="16">
        <f t="shared" si="14"/>
        <v>0</v>
      </c>
      <c r="AF29" s="16">
        <f t="shared" si="14"/>
        <v>0</v>
      </c>
      <c r="AG29" s="16">
        <f t="shared" si="14"/>
        <v>0</v>
      </c>
      <c r="AH29" s="16">
        <f t="shared" si="14"/>
        <v>0</v>
      </c>
      <c r="AI29" s="16">
        <f t="shared" si="14"/>
        <v>0</v>
      </c>
      <c r="AJ29" s="16">
        <f t="shared" si="14"/>
        <v>0</v>
      </c>
      <c r="AK29" s="16">
        <f t="shared" si="14"/>
        <v>0</v>
      </c>
      <c r="AL29" s="16">
        <f t="shared" si="14"/>
        <v>0</v>
      </c>
      <c r="AM29" s="16">
        <f t="shared" si="14"/>
        <v>0</v>
      </c>
      <c r="AN29" s="16">
        <f t="shared" si="14"/>
        <v>0</v>
      </c>
    </row>
    <row r="30" spans="1:40" ht="15.75">
      <c r="A30" s="61">
        <v>14</v>
      </c>
      <c r="B30" s="19" t="s">
        <v>316</v>
      </c>
      <c r="C30" s="61"/>
      <c r="D30" s="16"/>
      <c r="E30" s="16"/>
      <c r="F30" s="16">
        <f aca="true" t="shared" si="15" ref="F30:AN30">F26+F29</f>
        <v>0</v>
      </c>
      <c r="G30" s="16">
        <f t="shared" si="15"/>
        <v>0</v>
      </c>
      <c r="H30" s="16">
        <f t="shared" si="15"/>
        <v>0</v>
      </c>
      <c r="I30" s="16">
        <f t="shared" si="15"/>
        <v>0</v>
      </c>
      <c r="J30" s="16">
        <f t="shared" si="15"/>
        <v>0</v>
      </c>
      <c r="K30" s="16">
        <f t="shared" si="15"/>
        <v>0</v>
      </c>
      <c r="L30" s="16">
        <f t="shared" si="15"/>
        <v>0</v>
      </c>
      <c r="M30" s="16">
        <f t="shared" si="15"/>
        <v>0</v>
      </c>
      <c r="N30" s="16">
        <f t="shared" si="15"/>
        <v>0</v>
      </c>
      <c r="O30" s="16">
        <f t="shared" si="15"/>
        <v>0</v>
      </c>
      <c r="P30" s="16">
        <f t="shared" si="15"/>
        <v>0</v>
      </c>
      <c r="Q30" s="16">
        <f t="shared" si="15"/>
        <v>0</v>
      </c>
      <c r="R30" s="16">
        <f t="shared" si="15"/>
        <v>0</v>
      </c>
      <c r="S30" s="16">
        <f t="shared" si="15"/>
        <v>0</v>
      </c>
      <c r="T30" s="16">
        <f t="shared" si="15"/>
        <v>0</v>
      </c>
      <c r="U30" s="16">
        <f t="shared" si="15"/>
        <v>0</v>
      </c>
      <c r="V30" s="16">
        <f t="shared" si="15"/>
        <v>0</v>
      </c>
      <c r="W30" s="16">
        <f t="shared" si="15"/>
        <v>0</v>
      </c>
      <c r="X30" s="16">
        <f t="shared" si="15"/>
        <v>0</v>
      </c>
      <c r="Y30" s="16">
        <f t="shared" si="15"/>
        <v>0</v>
      </c>
      <c r="Z30" s="16">
        <f t="shared" si="15"/>
        <v>0</v>
      </c>
      <c r="AA30" s="16">
        <f t="shared" si="15"/>
        <v>0</v>
      </c>
      <c r="AB30" s="16">
        <f t="shared" si="15"/>
        <v>0</v>
      </c>
      <c r="AC30" s="16">
        <f t="shared" si="15"/>
        <v>0</v>
      </c>
      <c r="AD30" s="16">
        <f t="shared" si="15"/>
        <v>0</v>
      </c>
      <c r="AE30" s="16">
        <f t="shared" si="15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6">
        <f t="shared" si="15"/>
        <v>0</v>
      </c>
      <c r="AL30" s="16">
        <f t="shared" si="15"/>
        <v>0</v>
      </c>
      <c r="AM30" s="16">
        <f t="shared" si="15"/>
        <v>0</v>
      </c>
      <c r="AN30" s="16">
        <f t="shared" si="15"/>
        <v>0</v>
      </c>
    </row>
    <row r="31" ht="15.75">
      <c r="B31" s="5"/>
    </row>
    <row r="33" spans="1:40" s="101" customFormat="1" ht="15.75">
      <c r="A33" s="99"/>
      <c r="B33" s="208" t="s">
        <v>310</v>
      </c>
      <c r="C33" s="208"/>
      <c r="D33" s="208"/>
      <c r="E33" s="208"/>
      <c r="F33" s="208"/>
      <c r="G33" s="208"/>
      <c r="H33" s="208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2:6" ht="16.5" thickBot="1">
      <c r="B34" s="5"/>
      <c r="E34" s="119" t="s">
        <v>296</v>
      </c>
      <c r="F34" t="s">
        <v>297</v>
      </c>
    </row>
    <row r="35" spans="2:8" ht="15.75">
      <c r="B35" s="102" t="s">
        <v>283</v>
      </c>
      <c r="C35" s="103"/>
      <c r="D35" s="103"/>
      <c r="E35" s="116" t="s">
        <v>309</v>
      </c>
      <c r="F35" s="113" t="s">
        <v>66</v>
      </c>
      <c r="G35" s="209" t="s">
        <v>304</v>
      </c>
      <c r="H35" s="210"/>
    </row>
    <row r="36" spans="2:8" ht="16.5" thickBot="1">
      <c r="B36" s="104" t="s">
        <v>284</v>
      </c>
      <c r="C36" s="105"/>
      <c r="D36" s="105"/>
      <c r="E36" s="117" t="s">
        <v>298</v>
      </c>
      <c r="F36" s="114" t="s">
        <v>66</v>
      </c>
      <c r="G36" s="206" t="s">
        <v>304</v>
      </c>
      <c r="H36" s="207"/>
    </row>
    <row r="37" spans="2:8" ht="15.75">
      <c r="B37" s="106" t="s">
        <v>285</v>
      </c>
      <c r="C37" s="103"/>
      <c r="D37" s="103"/>
      <c r="E37" s="116" t="s">
        <v>292</v>
      </c>
      <c r="F37" s="113" t="s">
        <v>302</v>
      </c>
      <c r="G37" s="209" t="s">
        <v>305</v>
      </c>
      <c r="H37" s="210"/>
    </row>
    <row r="38" spans="2:8" ht="15.75">
      <c r="B38" s="107" t="s">
        <v>286</v>
      </c>
      <c r="C38" s="108"/>
      <c r="D38" s="108"/>
      <c r="E38" s="118" t="s">
        <v>293</v>
      </c>
      <c r="F38" s="115" t="s">
        <v>302</v>
      </c>
      <c r="G38" s="204" t="s">
        <v>305</v>
      </c>
      <c r="H38" s="205"/>
    </row>
    <row r="39" spans="2:8" ht="16.5" thickBot="1">
      <c r="B39" s="109" t="s">
        <v>287</v>
      </c>
      <c r="C39" s="105"/>
      <c r="D39" s="105"/>
      <c r="E39" s="117" t="s">
        <v>299</v>
      </c>
      <c r="F39" s="114" t="s">
        <v>46</v>
      </c>
      <c r="G39" s="206" t="s">
        <v>306</v>
      </c>
      <c r="H39" s="207"/>
    </row>
    <row r="40" spans="2:8" ht="15.75">
      <c r="B40" s="110" t="s">
        <v>288</v>
      </c>
      <c r="C40" s="103"/>
      <c r="D40" s="103"/>
      <c r="E40" s="116" t="s">
        <v>294</v>
      </c>
      <c r="F40" s="113" t="s">
        <v>303</v>
      </c>
      <c r="G40" s="209" t="s">
        <v>307</v>
      </c>
      <c r="H40" s="210"/>
    </row>
    <row r="41" spans="2:8" ht="15.75">
      <c r="B41" s="111" t="s">
        <v>289</v>
      </c>
      <c r="C41" s="108"/>
      <c r="D41" s="108"/>
      <c r="E41" s="118" t="s">
        <v>295</v>
      </c>
      <c r="F41" s="115" t="s">
        <v>303</v>
      </c>
      <c r="G41" s="204" t="s">
        <v>307</v>
      </c>
      <c r="H41" s="205"/>
    </row>
    <row r="42" spans="2:8" ht="15.75">
      <c r="B42" s="111" t="s">
        <v>290</v>
      </c>
      <c r="C42" s="108"/>
      <c r="D42" s="108"/>
      <c r="E42" s="118" t="s">
        <v>300</v>
      </c>
      <c r="F42" s="115" t="s">
        <v>67</v>
      </c>
      <c r="G42" s="204" t="s">
        <v>308</v>
      </c>
      <c r="H42" s="205"/>
    </row>
    <row r="43" spans="2:8" ht="16.5" thickBot="1">
      <c r="B43" s="112" t="s">
        <v>291</v>
      </c>
      <c r="C43" s="105"/>
      <c r="D43" s="105"/>
      <c r="E43" s="117" t="s">
        <v>301</v>
      </c>
      <c r="F43" s="114" t="s">
        <v>67</v>
      </c>
      <c r="G43" s="206" t="s">
        <v>308</v>
      </c>
      <c r="H43" s="207"/>
    </row>
    <row r="45" spans="2:6" ht="15.75">
      <c r="B45" s="23" t="s">
        <v>311</v>
      </c>
      <c r="D45" s="120" t="s">
        <v>312</v>
      </c>
      <c r="F45" s="121" t="s">
        <v>46</v>
      </c>
    </row>
    <row r="46" spans="2:6" ht="15.75">
      <c r="B46" s="23" t="s">
        <v>392</v>
      </c>
      <c r="D46" s="120" t="s">
        <v>393</v>
      </c>
      <c r="E46" s="120"/>
      <c r="F46" s="120" t="s">
        <v>67</v>
      </c>
    </row>
  </sheetData>
  <sheetProtection/>
  <mergeCells count="37">
    <mergeCell ref="AL6:AL7"/>
    <mergeCell ref="AM6:AM7"/>
    <mergeCell ref="AN6:AN7"/>
    <mergeCell ref="A8:B8"/>
    <mergeCell ref="A27:B27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40:H40"/>
    <mergeCell ref="G41:H41"/>
    <mergeCell ref="G42:H42"/>
    <mergeCell ref="G43:H43"/>
    <mergeCell ref="B33:H33"/>
    <mergeCell ref="G35:H35"/>
    <mergeCell ref="G36:H36"/>
    <mergeCell ref="G37:H37"/>
    <mergeCell ref="G38:H38"/>
    <mergeCell ref="G39:H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6"/>
  <sheetViews>
    <sheetView tabSelected="1" zoomScalePageLayoutView="0" workbookViewId="0" topLeftCell="E1">
      <selection activeCell="AN12" sqref="AN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363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81">
        <v>1</v>
      </c>
      <c r="B9" s="147" t="s">
        <v>220</v>
      </c>
      <c r="C9" s="145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19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81">
        <v>2</v>
      </c>
      <c r="B10" s="148" t="s">
        <v>221</v>
      </c>
      <c r="C10" s="134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19">F10+H10+J10+L10</f>
        <v>0</v>
      </c>
      <c r="O10" s="16"/>
      <c r="P10" s="16">
        <f aca="true" t="shared" si="2" ref="P10:P19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19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19">AC10+AE10</f>
        <v>0</v>
      </c>
      <c r="AH10" s="16">
        <f t="shared" si="4"/>
        <v>0</v>
      </c>
      <c r="AI10" s="16">
        <f aca="true" t="shared" si="5" ref="AI10:AI19">N10+AA10+AG10</f>
        <v>0</v>
      </c>
      <c r="AJ10" s="16">
        <f aca="true" t="shared" si="6" ref="AJ10:AK19">O10+AA10+AG10</f>
        <v>0</v>
      </c>
      <c r="AK10" s="16">
        <f t="shared" si="6"/>
        <v>0</v>
      </c>
      <c r="AL10" s="6"/>
      <c r="AM10" s="6"/>
      <c r="AN10" s="6"/>
    </row>
    <row r="11" spans="1:40" ht="15.75">
      <c r="A11" s="82">
        <v>3</v>
      </c>
      <c r="B11" s="148" t="s">
        <v>222</v>
      </c>
      <c r="C11" s="134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84">
        <v>4</v>
      </c>
      <c r="B12" s="149" t="s">
        <v>223</v>
      </c>
      <c r="C12" s="134" t="s">
        <v>0</v>
      </c>
      <c r="D12" s="10" t="s">
        <v>395</v>
      </c>
      <c r="E12" s="10" t="s">
        <v>67</v>
      </c>
      <c r="F12" s="6">
        <v>1</v>
      </c>
      <c r="G12" s="6">
        <v>28</v>
      </c>
      <c r="H12" s="6">
        <v>2</v>
      </c>
      <c r="I12" s="6">
        <v>46</v>
      </c>
      <c r="J12" s="6">
        <v>2</v>
      </c>
      <c r="K12" s="6">
        <v>59</v>
      </c>
      <c r="L12" s="6">
        <v>2</v>
      </c>
      <c r="M12" s="6">
        <v>56</v>
      </c>
      <c r="N12" s="16">
        <f t="shared" si="1"/>
        <v>7</v>
      </c>
      <c r="O12" s="16"/>
      <c r="P12" s="16">
        <f t="shared" si="2"/>
        <v>189</v>
      </c>
      <c r="Q12" s="6">
        <v>2</v>
      </c>
      <c r="R12" s="6">
        <v>57</v>
      </c>
      <c r="S12" s="6">
        <v>2</v>
      </c>
      <c r="T12" s="6">
        <v>42</v>
      </c>
      <c r="U12" s="6">
        <v>2</v>
      </c>
      <c r="V12" s="6">
        <v>47</v>
      </c>
      <c r="W12" s="6">
        <v>2</v>
      </c>
      <c r="X12" s="6">
        <v>54</v>
      </c>
      <c r="Y12" s="6">
        <v>2</v>
      </c>
      <c r="Z12" s="6">
        <v>44</v>
      </c>
      <c r="AA12" s="16">
        <f t="shared" si="3"/>
        <v>10</v>
      </c>
      <c r="AB12" s="16">
        <f t="shared" si="0"/>
        <v>244</v>
      </c>
      <c r="AC12" s="6">
        <v>2</v>
      </c>
      <c r="AD12" s="6">
        <v>46</v>
      </c>
      <c r="AE12" s="6">
        <v>1</v>
      </c>
      <c r="AF12" s="6">
        <v>23</v>
      </c>
      <c r="AG12" s="16">
        <f t="shared" si="4"/>
        <v>3</v>
      </c>
      <c r="AH12" s="16">
        <f t="shared" si="4"/>
        <v>69</v>
      </c>
      <c r="AI12" s="16">
        <f t="shared" si="5"/>
        <v>20</v>
      </c>
      <c r="AJ12" s="16">
        <f t="shared" si="6"/>
        <v>13</v>
      </c>
      <c r="AK12" s="16">
        <f t="shared" si="6"/>
        <v>502</v>
      </c>
      <c r="AL12" s="6">
        <v>140</v>
      </c>
      <c r="AM12" s="6">
        <v>41</v>
      </c>
      <c r="AN12" s="6" t="s">
        <v>397</v>
      </c>
    </row>
    <row r="13" spans="1:40" ht="15.75">
      <c r="A13" s="84"/>
      <c r="B13" s="149" t="s">
        <v>230</v>
      </c>
      <c r="C13" s="134" t="s">
        <v>46</v>
      </c>
      <c r="D13" s="10" t="s">
        <v>396</v>
      </c>
      <c r="E13" s="10" t="s">
        <v>46</v>
      </c>
      <c r="F13" s="6">
        <v>2</v>
      </c>
      <c r="G13" s="6">
        <v>35</v>
      </c>
      <c r="H13" s="6"/>
      <c r="I13" s="6"/>
      <c r="J13" s="6">
        <v>1</v>
      </c>
      <c r="K13" s="6">
        <v>14</v>
      </c>
      <c r="L13" s="6">
        <v>1</v>
      </c>
      <c r="M13" s="6">
        <v>11</v>
      </c>
      <c r="N13" s="16">
        <f>F13+H13+J13+L13</f>
        <v>4</v>
      </c>
      <c r="O13" s="16"/>
      <c r="P13" s="16">
        <f>G13+I13+K13+M13</f>
        <v>60</v>
      </c>
      <c r="Q13" s="6">
        <v>1</v>
      </c>
      <c r="R13" s="6">
        <v>16</v>
      </c>
      <c r="S13" s="6">
        <v>1</v>
      </c>
      <c r="T13" s="6">
        <v>10</v>
      </c>
      <c r="U13" s="6">
        <v>1</v>
      </c>
      <c r="V13" s="6">
        <v>13</v>
      </c>
      <c r="W13" s="6"/>
      <c r="X13" s="6"/>
      <c r="Y13" s="6"/>
      <c r="Z13" s="6"/>
      <c r="AA13" s="16">
        <f>Q13+S13+U13+W13+Y13</f>
        <v>3</v>
      </c>
      <c r="AB13" s="16">
        <f>R13+T13+V13+X13+Z13</f>
        <v>39</v>
      </c>
      <c r="AC13" s="6"/>
      <c r="AD13" s="6"/>
      <c r="AE13" s="6"/>
      <c r="AF13" s="6"/>
      <c r="AG13" s="16">
        <f>AC13+AE13</f>
        <v>0</v>
      </c>
      <c r="AH13" s="16">
        <f>AD13+AF13</f>
        <v>0</v>
      </c>
      <c r="AI13" s="16">
        <f>N13+AA13+AG13</f>
        <v>7</v>
      </c>
      <c r="AJ13" s="16">
        <f>O13+AA13+AG13</f>
        <v>3</v>
      </c>
      <c r="AK13" s="16">
        <f>P13+AB13+AH13</f>
        <v>99</v>
      </c>
      <c r="AL13" s="6"/>
      <c r="AM13" s="6">
        <v>11</v>
      </c>
      <c r="AN13" s="6">
        <v>5</v>
      </c>
    </row>
    <row r="14" spans="1:40" ht="15.75">
      <c r="A14" s="81">
        <v>5</v>
      </c>
      <c r="B14" s="148" t="s">
        <v>224</v>
      </c>
      <c r="C14" s="134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1"/>
        <v>0</v>
      </c>
      <c r="O14" s="16"/>
      <c r="P14" s="16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16">
        <f t="shared" si="0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81">
        <v>6</v>
      </c>
      <c r="B15" s="148" t="s">
        <v>225</v>
      </c>
      <c r="C15" s="134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1"/>
        <v>0</v>
      </c>
      <c r="O15" s="16"/>
      <c r="P15" s="1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16">
        <f t="shared" si="0"/>
        <v>0</v>
      </c>
      <c r="AC15" s="6"/>
      <c r="AD15" s="6"/>
      <c r="AE15" s="6"/>
      <c r="AF15" s="6"/>
      <c r="AG15" s="16">
        <f t="shared" si="4"/>
        <v>0</v>
      </c>
      <c r="AH15" s="16">
        <f t="shared" si="4"/>
        <v>0</v>
      </c>
      <c r="AI15" s="16">
        <f t="shared" si="5"/>
        <v>0</v>
      </c>
      <c r="AJ15" s="16">
        <f t="shared" si="6"/>
        <v>0</v>
      </c>
      <c r="AK15" s="16">
        <f t="shared" si="6"/>
        <v>0</v>
      </c>
      <c r="AL15" s="6"/>
      <c r="AM15" s="6"/>
      <c r="AN15" s="6"/>
    </row>
    <row r="16" spans="1:40" ht="15.75">
      <c r="A16" s="81">
        <v>7</v>
      </c>
      <c r="B16" s="148" t="s">
        <v>226</v>
      </c>
      <c r="C16" s="134" t="s">
        <v>0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 t="shared" si="1"/>
        <v>0</v>
      </c>
      <c r="O16" s="16"/>
      <c r="P16" s="16">
        <f t="shared" si="2"/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3"/>
        <v>0</v>
      </c>
      <c r="AB16" s="16">
        <f t="shared" si="0"/>
        <v>0</v>
      </c>
      <c r="AC16" s="6"/>
      <c r="AD16" s="6"/>
      <c r="AE16" s="6"/>
      <c r="AF16" s="6"/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6"/>
        <v>0</v>
      </c>
      <c r="AK16" s="16">
        <f t="shared" si="6"/>
        <v>0</v>
      </c>
      <c r="AL16" s="6"/>
      <c r="AM16" s="6"/>
      <c r="AN16" s="6"/>
    </row>
    <row r="17" spans="1:40" ht="15.75">
      <c r="A17" s="81">
        <v>8</v>
      </c>
      <c r="B17" s="148" t="s">
        <v>227</v>
      </c>
      <c r="C17" s="134" t="s">
        <v>0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 t="shared" si="1"/>
        <v>0</v>
      </c>
      <c r="O17" s="16"/>
      <c r="P17" s="16">
        <f t="shared" si="2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3"/>
        <v>0</v>
      </c>
      <c r="AB17" s="16">
        <f t="shared" si="0"/>
        <v>0</v>
      </c>
      <c r="AC17" s="6"/>
      <c r="AD17" s="6"/>
      <c r="AE17" s="6"/>
      <c r="AF17" s="6"/>
      <c r="AG17" s="16">
        <f t="shared" si="4"/>
        <v>0</v>
      </c>
      <c r="AH17" s="16">
        <f t="shared" si="4"/>
        <v>0</v>
      </c>
      <c r="AI17" s="16">
        <f t="shared" si="5"/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15.75">
      <c r="A18" s="81">
        <v>9</v>
      </c>
      <c r="B18" s="148" t="s">
        <v>228</v>
      </c>
      <c r="C18" s="134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1"/>
        <v>0</v>
      </c>
      <c r="O18" s="16"/>
      <c r="P18" s="16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3"/>
        <v>0</v>
      </c>
      <c r="AB18" s="16">
        <f t="shared" si="0"/>
        <v>0</v>
      </c>
      <c r="AC18" s="6"/>
      <c r="AD18" s="6"/>
      <c r="AE18" s="6"/>
      <c r="AF18" s="6"/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16.5" thickBot="1">
      <c r="A19" s="81">
        <v>10</v>
      </c>
      <c r="B19" s="150" t="s">
        <v>229</v>
      </c>
      <c r="C19" s="3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1"/>
        <v>0</v>
      </c>
      <c r="O19" s="16"/>
      <c r="P19" s="16">
        <f t="shared" si="2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3"/>
        <v>0</v>
      </c>
      <c r="AB19" s="16">
        <f t="shared" si="0"/>
        <v>0</v>
      </c>
      <c r="AC19" s="6"/>
      <c r="AD19" s="6"/>
      <c r="AE19" s="6"/>
      <c r="AF19" s="6"/>
      <c r="AG19" s="16">
        <f t="shared" si="4"/>
        <v>0</v>
      </c>
      <c r="AH19" s="16">
        <f t="shared" si="4"/>
        <v>0</v>
      </c>
      <c r="AI19" s="16">
        <f t="shared" si="5"/>
        <v>0</v>
      </c>
      <c r="AJ19" s="16">
        <f t="shared" si="6"/>
        <v>0</v>
      </c>
      <c r="AK19" s="16">
        <f t="shared" si="6"/>
        <v>0</v>
      </c>
      <c r="AL19" s="6"/>
      <c r="AM19" s="6"/>
      <c r="AN19" s="6"/>
    </row>
    <row r="20" spans="1:40" ht="15.75">
      <c r="A20" s="16"/>
      <c r="B20" s="146" t="s">
        <v>60</v>
      </c>
      <c r="C20" s="18"/>
      <c r="D20" s="18"/>
      <c r="E20" s="18"/>
      <c r="F20" s="16">
        <f>F9+F10+F11+F12+F13+F14+F15+F16+F17+F18+F19</f>
        <v>3</v>
      </c>
      <c r="G20" s="16">
        <f aca="true" t="shared" si="7" ref="G20:AN20">G9+G10+G11+G12+G13+G14+G15+G16+G17+G18+G19</f>
        <v>63</v>
      </c>
      <c r="H20" s="16">
        <f t="shared" si="7"/>
        <v>2</v>
      </c>
      <c r="I20" s="16">
        <f t="shared" si="7"/>
        <v>46</v>
      </c>
      <c r="J20" s="16">
        <f t="shared" si="7"/>
        <v>3</v>
      </c>
      <c r="K20" s="16">
        <f t="shared" si="7"/>
        <v>73</v>
      </c>
      <c r="L20" s="16">
        <f t="shared" si="7"/>
        <v>3</v>
      </c>
      <c r="M20" s="16">
        <f t="shared" si="7"/>
        <v>67</v>
      </c>
      <c r="N20" s="16">
        <f t="shared" si="7"/>
        <v>11</v>
      </c>
      <c r="O20" s="16">
        <f t="shared" si="7"/>
        <v>0</v>
      </c>
      <c r="P20" s="16">
        <f t="shared" si="7"/>
        <v>249</v>
      </c>
      <c r="Q20" s="16">
        <f t="shared" si="7"/>
        <v>3</v>
      </c>
      <c r="R20" s="16">
        <f t="shared" si="7"/>
        <v>73</v>
      </c>
      <c r="S20" s="16">
        <f t="shared" si="7"/>
        <v>3</v>
      </c>
      <c r="T20" s="16">
        <f t="shared" si="7"/>
        <v>52</v>
      </c>
      <c r="U20" s="16">
        <f t="shared" si="7"/>
        <v>3</v>
      </c>
      <c r="V20" s="16">
        <f t="shared" si="7"/>
        <v>60</v>
      </c>
      <c r="W20" s="16">
        <f t="shared" si="7"/>
        <v>2</v>
      </c>
      <c r="X20" s="16">
        <f t="shared" si="7"/>
        <v>54</v>
      </c>
      <c r="Y20" s="16">
        <f t="shared" si="7"/>
        <v>2</v>
      </c>
      <c r="Z20" s="16">
        <f t="shared" si="7"/>
        <v>44</v>
      </c>
      <c r="AA20" s="16">
        <f t="shared" si="7"/>
        <v>13</v>
      </c>
      <c r="AB20" s="16">
        <f t="shared" si="7"/>
        <v>283</v>
      </c>
      <c r="AC20" s="16">
        <f t="shared" si="7"/>
        <v>2</v>
      </c>
      <c r="AD20" s="16">
        <f t="shared" si="7"/>
        <v>46</v>
      </c>
      <c r="AE20" s="16">
        <f t="shared" si="7"/>
        <v>1</v>
      </c>
      <c r="AF20" s="16">
        <f t="shared" si="7"/>
        <v>23</v>
      </c>
      <c r="AG20" s="16">
        <f t="shared" si="7"/>
        <v>3</v>
      </c>
      <c r="AH20" s="16">
        <f t="shared" si="7"/>
        <v>69</v>
      </c>
      <c r="AI20" s="16">
        <f t="shared" si="7"/>
        <v>27</v>
      </c>
      <c r="AJ20" s="16">
        <f t="shared" si="7"/>
        <v>16</v>
      </c>
      <c r="AK20" s="16">
        <f t="shared" si="7"/>
        <v>601</v>
      </c>
      <c r="AL20" s="16">
        <f t="shared" si="7"/>
        <v>140</v>
      </c>
      <c r="AM20" s="16">
        <f t="shared" si="7"/>
        <v>52</v>
      </c>
      <c r="AN20" s="16" t="e">
        <f t="shared" si="7"/>
        <v>#VALUE!</v>
      </c>
    </row>
    <row r="21" ht="15.75">
      <c r="B21" s="5"/>
    </row>
    <row r="23" spans="1:40" s="101" customFormat="1" ht="15.75">
      <c r="A23" s="99"/>
      <c r="B23" s="208" t="s">
        <v>310</v>
      </c>
      <c r="C23" s="208"/>
      <c r="D23" s="208"/>
      <c r="E23" s="208"/>
      <c r="F23" s="208"/>
      <c r="G23" s="208"/>
      <c r="H23" s="20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2:6" ht="16.5" thickBot="1">
      <c r="B24" s="5"/>
      <c r="E24" s="119" t="s">
        <v>296</v>
      </c>
      <c r="F24" t="s">
        <v>297</v>
      </c>
    </row>
    <row r="25" spans="2:8" ht="15.75">
      <c r="B25" s="102" t="s">
        <v>283</v>
      </c>
      <c r="C25" s="103"/>
      <c r="D25" s="103"/>
      <c r="E25" s="116" t="s">
        <v>309</v>
      </c>
      <c r="F25" s="113" t="s">
        <v>66</v>
      </c>
      <c r="G25" s="209" t="s">
        <v>304</v>
      </c>
      <c r="H25" s="210"/>
    </row>
    <row r="26" spans="2:8" ht="16.5" thickBot="1">
      <c r="B26" s="104" t="s">
        <v>284</v>
      </c>
      <c r="C26" s="105"/>
      <c r="D26" s="105"/>
      <c r="E26" s="117" t="s">
        <v>298</v>
      </c>
      <c r="F26" s="114" t="s">
        <v>66</v>
      </c>
      <c r="G26" s="206" t="s">
        <v>304</v>
      </c>
      <c r="H26" s="207"/>
    </row>
    <row r="27" spans="2:8" ht="15.75">
      <c r="B27" s="106" t="s">
        <v>285</v>
      </c>
      <c r="C27" s="103"/>
      <c r="D27" s="103"/>
      <c r="E27" s="116" t="s">
        <v>292</v>
      </c>
      <c r="F27" s="113" t="s">
        <v>302</v>
      </c>
      <c r="G27" s="209" t="s">
        <v>305</v>
      </c>
      <c r="H27" s="210"/>
    </row>
    <row r="28" spans="2:8" ht="15.75">
      <c r="B28" s="107" t="s">
        <v>286</v>
      </c>
      <c r="C28" s="108"/>
      <c r="D28" s="108"/>
      <c r="E28" s="118" t="s">
        <v>293</v>
      </c>
      <c r="F28" s="115" t="s">
        <v>302</v>
      </c>
      <c r="G28" s="204" t="s">
        <v>305</v>
      </c>
      <c r="H28" s="205"/>
    </row>
    <row r="29" spans="2:8" ht="16.5" thickBot="1">
      <c r="B29" s="109" t="s">
        <v>287</v>
      </c>
      <c r="C29" s="105"/>
      <c r="D29" s="105"/>
      <c r="E29" s="117" t="s">
        <v>299</v>
      </c>
      <c r="F29" s="114" t="s">
        <v>46</v>
      </c>
      <c r="G29" s="206" t="s">
        <v>306</v>
      </c>
      <c r="H29" s="207"/>
    </row>
    <row r="30" spans="2:8" ht="15.75">
      <c r="B30" s="110" t="s">
        <v>288</v>
      </c>
      <c r="C30" s="103"/>
      <c r="D30" s="103"/>
      <c r="E30" s="116" t="s">
        <v>294</v>
      </c>
      <c r="F30" s="113" t="s">
        <v>303</v>
      </c>
      <c r="G30" s="209" t="s">
        <v>307</v>
      </c>
      <c r="H30" s="210"/>
    </row>
    <row r="31" spans="2:8" ht="15.75">
      <c r="B31" s="111" t="s">
        <v>289</v>
      </c>
      <c r="C31" s="108"/>
      <c r="D31" s="108"/>
      <c r="E31" s="118" t="s">
        <v>295</v>
      </c>
      <c r="F31" s="115" t="s">
        <v>303</v>
      </c>
      <c r="G31" s="204" t="s">
        <v>307</v>
      </c>
      <c r="H31" s="205"/>
    </row>
    <row r="32" spans="2:8" ht="15.75">
      <c r="B32" s="111" t="s">
        <v>290</v>
      </c>
      <c r="C32" s="108"/>
      <c r="D32" s="108"/>
      <c r="E32" s="118" t="s">
        <v>300</v>
      </c>
      <c r="F32" s="115" t="s">
        <v>67</v>
      </c>
      <c r="G32" s="204" t="s">
        <v>308</v>
      </c>
      <c r="H32" s="205"/>
    </row>
    <row r="33" spans="2:8" ht="16.5" thickBot="1">
      <c r="B33" s="112" t="s">
        <v>291</v>
      </c>
      <c r="C33" s="105"/>
      <c r="D33" s="105"/>
      <c r="E33" s="117" t="s">
        <v>301</v>
      </c>
      <c r="F33" s="114" t="s">
        <v>67</v>
      </c>
      <c r="G33" s="206" t="s">
        <v>308</v>
      </c>
      <c r="H33" s="207"/>
    </row>
    <row r="35" spans="2:6" ht="15.75">
      <c r="B35" s="23" t="s">
        <v>311</v>
      </c>
      <c r="D35" s="120" t="s">
        <v>312</v>
      </c>
      <c r="F35" s="121" t="s">
        <v>46</v>
      </c>
    </row>
    <row r="36" spans="2:6" ht="15.75">
      <c r="B36" s="23" t="s">
        <v>392</v>
      </c>
      <c r="D36" s="120" t="s">
        <v>393</v>
      </c>
      <c r="E36" s="120"/>
      <c r="F36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0:H30"/>
    <mergeCell ref="G31:H31"/>
    <mergeCell ref="G32:H32"/>
    <mergeCell ref="G33:H33"/>
    <mergeCell ref="B23:H23"/>
    <mergeCell ref="G25:H25"/>
    <mergeCell ref="G26:H26"/>
    <mergeCell ref="G27:H27"/>
    <mergeCell ref="G28:H28"/>
    <mergeCell ref="G29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35"/>
  <sheetViews>
    <sheetView zoomScalePageLayoutView="0" workbookViewId="0" topLeftCell="A10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364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50">
        <v>1</v>
      </c>
      <c r="B9" s="25" t="s">
        <v>231</v>
      </c>
      <c r="C9" s="78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 aca="true" t="shared" si="0" ref="N9:N14">F9+H9+J9+L9</f>
        <v>0</v>
      </c>
      <c r="O9" s="16"/>
      <c r="P9" s="16">
        <f aca="true" t="shared" si="1" ref="P9:P14"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2" ref="AA9:AA14">Q9+S9+U9+W9+Y9</f>
        <v>0</v>
      </c>
      <c r="AB9" s="16">
        <f aca="true" t="shared" si="3" ref="AB9:AB14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 aca="true" t="shared" si="4" ref="AI9:AI14"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50"/>
      <c r="B10" s="25" t="s">
        <v>237</v>
      </c>
      <c r="C10" s="78" t="s">
        <v>238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t="shared" si="0"/>
        <v>0</v>
      </c>
      <c r="O10" s="16"/>
      <c r="P10" s="16">
        <f t="shared" si="1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2"/>
        <v>0</v>
      </c>
      <c r="AB10" s="16">
        <f>R10+T10+V10+X10+Z10</f>
        <v>0</v>
      </c>
      <c r="AC10" s="6"/>
      <c r="AD10" s="6"/>
      <c r="AE10" s="6"/>
      <c r="AF10" s="6"/>
      <c r="AG10" s="16">
        <f>AC10+AE10</f>
        <v>0</v>
      </c>
      <c r="AH10" s="16">
        <f>AD10+AF10</f>
        <v>0</v>
      </c>
      <c r="AI10" s="16">
        <f t="shared" si="4"/>
        <v>0</v>
      </c>
      <c r="AJ10" s="16">
        <f>O10+AA10+AG10</f>
        <v>0</v>
      </c>
      <c r="AK10" s="16">
        <f>P10+AB10+AH10</f>
        <v>0</v>
      </c>
      <c r="AL10" s="6"/>
      <c r="AM10" s="6"/>
      <c r="AN10" s="6"/>
    </row>
    <row r="11" spans="1:40" ht="15.75">
      <c r="A11" s="50">
        <v>2</v>
      </c>
      <c r="B11" s="9" t="s">
        <v>232</v>
      </c>
      <c r="C11" s="47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0"/>
        <v>0</v>
      </c>
      <c r="O11" s="16"/>
      <c r="P11" s="16">
        <f t="shared" si="1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2"/>
        <v>0</v>
      </c>
      <c r="AB11" s="16">
        <f t="shared" si="3"/>
        <v>0</v>
      </c>
      <c r="AC11" s="6"/>
      <c r="AD11" s="6"/>
      <c r="AE11" s="6"/>
      <c r="AF11" s="6"/>
      <c r="AG11" s="16">
        <f aca="true" t="shared" si="5" ref="AG11:AH14">AC11+AE11</f>
        <v>0</v>
      </c>
      <c r="AH11" s="16">
        <f t="shared" si="5"/>
        <v>0</v>
      </c>
      <c r="AI11" s="16">
        <f t="shared" si="4"/>
        <v>0</v>
      </c>
      <c r="AJ11" s="16">
        <f aca="true" t="shared" si="6" ref="AJ11:AK14">O11+AA11+AG11</f>
        <v>0</v>
      </c>
      <c r="AK11" s="16">
        <f t="shared" si="6"/>
        <v>0</v>
      </c>
      <c r="AL11" s="6"/>
      <c r="AM11" s="6"/>
      <c r="AN11" s="6"/>
    </row>
    <row r="12" spans="1:40" ht="15.75">
      <c r="A12" s="57">
        <v>3</v>
      </c>
      <c r="B12" s="75" t="s">
        <v>233</v>
      </c>
      <c r="C12" s="56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0"/>
        <v>0</v>
      </c>
      <c r="O12" s="16"/>
      <c r="P12" s="16">
        <f t="shared" si="1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2"/>
        <v>0</v>
      </c>
      <c r="AB12" s="16">
        <f t="shared" si="3"/>
        <v>0</v>
      </c>
      <c r="AC12" s="6"/>
      <c r="AD12" s="6"/>
      <c r="AE12" s="6"/>
      <c r="AF12" s="6"/>
      <c r="AG12" s="16">
        <f t="shared" si="5"/>
        <v>0</v>
      </c>
      <c r="AH12" s="16">
        <f t="shared" si="5"/>
        <v>0</v>
      </c>
      <c r="AI12" s="16">
        <f t="shared" si="4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57">
        <v>4</v>
      </c>
      <c r="B13" s="75" t="s">
        <v>234</v>
      </c>
      <c r="C13" s="56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0"/>
        <v>0</v>
      </c>
      <c r="O13" s="16"/>
      <c r="P13" s="16">
        <f t="shared" si="1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2"/>
        <v>0</v>
      </c>
      <c r="AB13" s="16">
        <f t="shared" si="3"/>
        <v>0</v>
      </c>
      <c r="AC13" s="6"/>
      <c r="AD13" s="6"/>
      <c r="AE13" s="6"/>
      <c r="AF13" s="6"/>
      <c r="AG13" s="16">
        <f t="shared" si="5"/>
        <v>0</v>
      </c>
      <c r="AH13" s="16">
        <f t="shared" si="5"/>
        <v>0</v>
      </c>
      <c r="AI13" s="16">
        <f t="shared" si="4"/>
        <v>0</v>
      </c>
      <c r="AJ13" s="16">
        <f t="shared" si="6"/>
        <v>0</v>
      </c>
      <c r="AK13" s="16">
        <f t="shared" si="6"/>
        <v>0</v>
      </c>
      <c r="AL13" s="6"/>
      <c r="AM13" s="6"/>
      <c r="AN13" s="6"/>
    </row>
    <row r="14" spans="1:40" ht="15.75">
      <c r="A14" s="50">
        <v>5</v>
      </c>
      <c r="B14" s="9" t="s">
        <v>235</v>
      </c>
      <c r="C14" s="47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0"/>
        <v>0</v>
      </c>
      <c r="O14" s="16"/>
      <c r="P14" s="16">
        <f t="shared" si="1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2"/>
        <v>0</v>
      </c>
      <c r="AB14" s="16">
        <f t="shared" si="3"/>
        <v>0</v>
      </c>
      <c r="AC14" s="6"/>
      <c r="AD14" s="6"/>
      <c r="AE14" s="6"/>
      <c r="AF14" s="6"/>
      <c r="AG14" s="16">
        <f t="shared" si="5"/>
        <v>0</v>
      </c>
      <c r="AH14" s="16">
        <f t="shared" si="5"/>
        <v>0</v>
      </c>
      <c r="AI14" s="16">
        <f t="shared" si="4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61"/>
      <c r="B15" s="17" t="s">
        <v>40</v>
      </c>
      <c r="C15" s="76"/>
      <c r="D15" s="18"/>
      <c r="E15" s="18"/>
      <c r="F15" s="16">
        <f>F9+F10+F11+F12+F13+F14</f>
        <v>0</v>
      </c>
      <c r="G15" s="16">
        <f aca="true" t="shared" si="7" ref="G15:AN15">G9+G10+G11+G12+G13+G14</f>
        <v>0</v>
      </c>
      <c r="H15" s="16">
        <f t="shared" si="7"/>
        <v>0</v>
      </c>
      <c r="I15" s="16">
        <f t="shared" si="7"/>
        <v>0</v>
      </c>
      <c r="J15" s="16">
        <f t="shared" si="7"/>
        <v>0</v>
      </c>
      <c r="K15" s="16">
        <f t="shared" si="7"/>
        <v>0</v>
      </c>
      <c r="L15" s="16">
        <f t="shared" si="7"/>
        <v>0</v>
      </c>
      <c r="M15" s="16">
        <f t="shared" si="7"/>
        <v>0</v>
      </c>
      <c r="N15" s="16">
        <f t="shared" si="7"/>
        <v>0</v>
      </c>
      <c r="O15" s="16">
        <f t="shared" si="7"/>
        <v>0</v>
      </c>
      <c r="P15" s="16">
        <f t="shared" si="7"/>
        <v>0</v>
      </c>
      <c r="Q15" s="16">
        <f t="shared" si="7"/>
        <v>0</v>
      </c>
      <c r="R15" s="16">
        <f t="shared" si="7"/>
        <v>0</v>
      </c>
      <c r="S15" s="16">
        <f t="shared" si="7"/>
        <v>0</v>
      </c>
      <c r="T15" s="16">
        <f t="shared" si="7"/>
        <v>0</v>
      </c>
      <c r="U15" s="16">
        <f t="shared" si="7"/>
        <v>0</v>
      </c>
      <c r="V15" s="16">
        <f t="shared" si="7"/>
        <v>0</v>
      </c>
      <c r="W15" s="16">
        <f t="shared" si="7"/>
        <v>0</v>
      </c>
      <c r="X15" s="16">
        <f t="shared" si="7"/>
        <v>0</v>
      </c>
      <c r="Y15" s="16">
        <f t="shared" si="7"/>
        <v>0</v>
      </c>
      <c r="Z15" s="16">
        <f t="shared" si="7"/>
        <v>0</v>
      </c>
      <c r="AA15" s="16">
        <f t="shared" si="7"/>
        <v>0</v>
      </c>
      <c r="AB15" s="16">
        <f t="shared" si="7"/>
        <v>0</v>
      </c>
      <c r="AC15" s="16">
        <f t="shared" si="7"/>
        <v>0</v>
      </c>
      <c r="AD15" s="16">
        <f t="shared" si="7"/>
        <v>0</v>
      </c>
      <c r="AE15" s="16">
        <f t="shared" si="7"/>
        <v>0</v>
      </c>
      <c r="AF15" s="16">
        <f t="shared" si="7"/>
        <v>0</v>
      </c>
      <c r="AG15" s="16">
        <f t="shared" si="7"/>
        <v>0</v>
      </c>
      <c r="AH15" s="16">
        <f t="shared" si="7"/>
        <v>0</v>
      </c>
      <c r="AI15" s="16">
        <f t="shared" si="7"/>
        <v>0</v>
      </c>
      <c r="AJ15" s="16">
        <f t="shared" si="7"/>
        <v>0</v>
      </c>
      <c r="AK15" s="16">
        <f t="shared" si="7"/>
        <v>0</v>
      </c>
      <c r="AL15" s="16">
        <f t="shared" si="7"/>
        <v>0</v>
      </c>
      <c r="AM15" s="16">
        <f t="shared" si="7"/>
        <v>0</v>
      </c>
      <c r="AN15" s="16">
        <f t="shared" si="7"/>
        <v>0</v>
      </c>
    </row>
    <row r="16" spans="1:40" ht="15.75">
      <c r="A16" s="215" t="s">
        <v>59</v>
      </c>
      <c r="B16" s="216"/>
      <c r="C16" s="6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21"/>
    </row>
    <row r="17" spans="1:40" ht="15.75">
      <c r="A17" s="50">
        <v>1</v>
      </c>
      <c r="B17" s="1" t="s">
        <v>236</v>
      </c>
      <c r="C17" s="47" t="s">
        <v>1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>Q17+S17+U17+W17+Y17</f>
        <v>0</v>
      </c>
      <c r="AB17" s="16">
        <f>R17+T17+V17+X17+Z17</f>
        <v>0</v>
      </c>
      <c r="AC17" s="6"/>
      <c r="AD17" s="6"/>
      <c r="AE17" s="6"/>
      <c r="AF17" s="6"/>
      <c r="AG17" s="16">
        <f>AC17+AE17</f>
        <v>0</v>
      </c>
      <c r="AH17" s="16">
        <f>AD17+AF17</f>
        <v>0</v>
      </c>
      <c r="AI17" s="16">
        <f>N17+AA17+AG17</f>
        <v>0</v>
      </c>
      <c r="AJ17" s="16">
        <f>O17+AA17+AG17</f>
        <v>0</v>
      </c>
      <c r="AK17" s="16">
        <f>P17+AB17+AH17</f>
        <v>0</v>
      </c>
      <c r="AL17" s="6"/>
      <c r="AM17" s="6"/>
      <c r="AN17" s="6"/>
    </row>
    <row r="18" spans="1:40" ht="15.75">
      <c r="A18" s="16"/>
      <c r="B18" s="17" t="s">
        <v>39</v>
      </c>
      <c r="C18" s="16"/>
      <c r="D18" s="16"/>
      <c r="E18" s="16"/>
      <c r="F18" s="16">
        <f>F17</f>
        <v>0</v>
      </c>
      <c r="G18" s="16">
        <f aca="true" t="shared" si="8" ref="G18:AN18">G17</f>
        <v>0</v>
      </c>
      <c r="H18" s="16">
        <f t="shared" si="8"/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0</v>
      </c>
      <c r="S18" s="16">
        <f t="shared" si="8"/>
        <v>0</v>
      </c>
      <c r="T18" s="16">
        <f t="shared" si="8"/>
        <v>0</v>
      </c>
      <c r="U18" s="16">
        <f t="shared" si="8"/>
        <v>0</v>
      </c>
      <c r="V18" s="16">
        <f t="shared" si="8"/>
        <v>0</v>
      </c>
      <c r="W18" s="16">
        <f t="shared" si="8"/>
        <v>0</v>
      </c>
      <c r="X18" s="16">
        <f t="shared" si="8"/>
        <v>0</v>
      </c>
      <c r="Y18" s="16">
        <f t="shared" si="8"/>
        <v>0</v>
      </c>
      <c r="Z18" s="16">
        <f t="shared" si="8"/>
        <v>0</v>
      </c>
      <c r="AA18" s="16">
        <f t="shared" si="8"/>
        <v>0</v>
      </c>
      <c r="AB18" s="16">
        <f t="shared" si="8"/>
        <v>0</v>
      </c>
      <c r="AC18" s="16">
        <f t="shared" si="8"/>
        <v>0</v>
      </c>
      <c r="AD18" s="16">
        <f t="shared" si="8"/>
        <v>0</v>
      </c>
      <c r="AE18" s="16">
        <f t="shared" si="8"/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6">
        <f t="shared" si="8"/>
        <v>0</v>
      </c>
      <c r="AL18" s="16">
        <f t="shared" si="8"/>
        <v>0</v>
      </c>
      <c r="AM18" s="16">
        <f t="shared" si="8"/>
        <v>0</v>
      </c>
      <c r="AN18" s="16">
        <f t="shared" si="8"/>
        <v>0</v>
      </c>
    </row>
    <row r="19" spans="1:40" ht="15.75">
      <c r="A19" s="16"/>
      <c r="B19" s="19" t="s">
        <v>60</v>
      </c>
      <c r="C19" s="16"/>
      <c r="D19" s="16"/>
      <c r="E19" s="16"/>
      <c r="F19" s="16">
        <f aca="true" t="shared" si="9" ref="F19:AN19">F15+F18</f>
        <v>0</v>
      </c>
      <c r="G19" s="16">
        <f t="shared" si="9"/>
        <v>0</v>
      </c>
      <c r="H19" s="16">
        <f t="shared" si="9"/>
        <v>0</v>
      </c>
      <c r="I19" s="16">
        <f t="shared" si="9"/>
        <v>0</v>
      </c>
      <c r="J19" s="16">
        <f t="shared" si="9"/>
        <v>0</v>
      </c>
      <c r="K19" s="16">
        <f t="shared" si="9"/>
        <v>0</v>
      </c>
      <c r="L19" s="16">
        <f t="shared" si="9"/>
        <v>0</v>
      </c>
      <c r="M19" s="16">
        <f t="shared" si="9"/>
        <v>0</v>
      </c>
      <c r="N19" s="16">
        <f t="shared" si="9"/>
        <v>0</v>
      </c>
      <c r="O19" s="16">
        <f t="shared" si="9"/>
        <v>0</v>
      </c>
      <c r="P19" s="16">
        <f t="shared" si="9"/>
        <v>0</v>
      </c>
      <c r="Q19" s="16">
        <f t="shared" si="9"/>
        <v>0</v>
      </c>
      <c r="R19" s="16">
        <f t="shared" si="9"/>
        <v>0</v>
      </c>
      <c r="S19" s="16">
        <f t="shared" si="9"/>
        <v>0</v>
      </c>
      <c r="T19" s="16">
        <f t="shared" si="9"/>
        <v>0</v>
      </c>
      <c r="U19" s="16">
        <f t="shared" si="9"/>
        <v>0</v>
      </c>
      <c r="V19" s="16">
        <f t="shared" si="9"/>
        <v>0</v>
      </c>
      <c r="W19" s="16">
        <f t="shared" si="9"/>
        <v>0</v>
      </c>
      <c r="X19" s="16">
        <f t="shared" si="9"/>
        <v>0</v>
      </c>
      <c r="Y19" s="16">
        <f t="shared" si="9"/>
        <v>0</v>
      </c>
      <c r="Z19" s="16">
        <f t="shared" si="9"/>
        <v>0</v>
      </c>
      <c r="AA19" s="16">
        <f t="shared" si="9"/>
        <v>0</v>
      </c>
      <c r="AB19" s="16">
        <f t="shared" si="9"/>
        <v>0</v>
      </c>
      <c r="AC19" s="16">
        <f t="shared" si="9"/>
        <v>0</v>
      </c>
      <c r="AD19" s="16">
        <f t="shared" si="9"/>
        <v>0</v>
      </c>
      <c r="AE19" s="16">
        <f t="shared" si="9"/>
        <v>0</v>
      </c>
      <c r="AF19" s="16">
        <f t="shared" si="9"/>
        <v>0</v>
      </c>
      <c r="AG19" s="16">
        <f t="shared" si="9"/>
        <v>0</v>
      </c>
      <c r="AH19" s="16">
        <f t="shared" si="9"/>
        <v>0</v>
      </c>
      <c r="AI19" s="16">
        <f t="shared" si="9"/>
        <v>0</v>
      </c>
      <c r="AJ19" s="16">
        <f t="shared" si="9"/>
        <v>0</v>
      </c>
      <c r="AK19" s="16">
        <f t="shared" si="9"/>
        <v>0</v>
      </c>
      <c r="AL19" s="16">
        <f t="shared" si="9"/>
        <v>0</v>
      </c>
      <c r="AM19" s="16">
        <f t="shared" si="9"/>
        <v>0</v>
      </c>
      <c r="AN19" s="16">
        <f t="shared" si="9"/>
        <v>0</v>
      </c>
    </row>
    <row r="20" ht="15.75">
      <c r="B20" s="5"/>
    </row>
    <row r="22" spans="1:40" s="101" customFormat="1" ht="15.75">
      <c r="A22" s="99"/>
      <c r="B22" s="208" t="s">
        <v>310</v>
      </c>
      <c r="C22" s="208"/>
      <c r="D22" s="208"/>
      <c r="E22" s="208"/>
      <c r="F22" s="208"/>
      <c r="G22" s="208"/>
      <c r="H22" s="20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</row>
    <row r="23" spans="2:6" ht="16.5" thickBot="1">
      <c r="B23" s="5"/>
      <c r="E23" s="119" t="s">
        <v>296</v>
      </c>
      <c r="F23" t="s">
        <v>297</v>
      </c>
    </row>
    <row r="24" spans="2:8" ht="15.75">
      <c r="B24" s="102" t="s">
        <v>283</v>
      </c>
      <c r="C24" s="103"/>
      <c r="D24" s="103"/>
      <c r="E24" s="116" t="s">
        <v>309</v>
      </c>
      <c r="F24" s="113" t="s">
        <v>66</v>
      </c>
      <c r="G24" s="209" t="s">
        <v>304</v>
      </c>
      <c r="H24" s="210"/>
    </row>
    <row r="25" spans="2:8" ht="16.5" thickBot="1">
      <c r="B25" s="104" t="s">
        <v>284</v>
      </c>
      <c r="C25" s="105"/>
      <c r="D25" s="105"/>
      <c r="E25" s="117" t="s">
        <v>298</v>
      </c>
      <c r="F25" s="114" t="s">
        <v>66</v>
      </c>
      <c r="G25" s="206" t="s">
        <v>304</v>
      </c>
      <c r="H25" s="207"/>
    </row>
    <row r="26" spans="2:8" ht="15.75">
      <c r="B26" s="106" t="s">
        <v>285</v>
      </c>
      <c r="C26" s="103"/>
      <c r="D26" s="103"/>
      <c r="E26" s="116" t="s">
        <v>292</v>
      </c>
      <c r="F26" s="113" t="s">
        <v>302</v>
      </c>
      <c r="G26" s="209" t="s">
        <v>305</v>
      </c>
      <c r="H26" s="210"/>
    </row>
    <row r="27" spans="2:8" ht="15.75">
      <c r="B27" s="107" t="s">
        <v>286</v>
      </c>
      <c r="C27" s="108"/>
      <c r="D27" s="108"/>
      <c r="E27" s="118" t="s">
        <v>293</v>
      </c>
      <c r="F27" s="115" t="s">
        <v>302</v>
      </c>
      <c r="G27" s="204" t="s">
        <v>305</v>
      </c>
      <c r="H27" s="205"/>
    </row>
    <row r="28" spans="2:8" ht="16.5" thickBot="1">
      <c r="B28" s="109" t="s">
        <v>287</v>
      </c>
      <c r="C28" s="105"/>
      <c r="D28" s="105"/>
      <c r="E28" s="117" t="s">
        <v>299</v>
      </c>
      <c r="F28" s="114" t="s">
        <v>46</v>
      </c>
      <c r="G28" s="206" t="s">
        <v>306</v>
      </c>
      <c r="H28" s="207"/>
    </row>
    <row r="29" spans="2:8" ht="15.75">
      <c r="B29" s="110" t="s">
        <v>288</v>
      </c>
      <c r="C29" s="103"/>
      <c r="D29" s="103"/>
      <c r="E29" s="116" t="s">
        <v>294</v>
      </c>
      <c r="F29" s="113" t="s">
        <v>303</v>
      </c>
      <c r="G29" s="209" t="s">
        <v>307</v>
      </c>
      <c r="H29" s="210"/>
    </row>
    <row r="30" spans="2:8" ht="15.75">
      <c r="B30" s="111" t="s">
        <v>289</v>
      </c>
      <c r="C30" s="108"/>
      <c r="D30" s="108"/>
      <c r="E30" s="118" t="s">
        <v>295</v>
      </c>
      <c r="F30" s="115" t="s">
        <v>303</v>
      </c>
      <c r="G30" s="204" t="s">
        <v>307</v>
      </c>
      <c r="H30" s="205"/>
    </row>
    <row r="31" spans="2:8" ht="15.75">
      <c r="B31" s="111" t="s">
        <v>290</v>
      </c>
      <c r="C31" s="108"/>
      <c r="D31" s="108"/>
      <c r="E31" s="118" t="s">
        <v>300</v>
      </c>
      <c r="F31" s="115" t="s">
        <v>67</v>
      </c>
      <c r="G31" s="204" t="s">
        <v>308</v>
      </c>
      <c r="H31" s="205"/>
    </row>
    <row r="32" spans="2:8" ht="16.5" thickBot="1">
      <c r="B32" s="112" t="s">
        <v>291</v>
      </c>
      <c r="C32" s="105"/>
      <c r="D32" s="105"/>
      <c r="E32" s="117" t="s">
        <v>301</v>
      </c>
      <c r="F32" s="114" t="s">
        <v>67</v>
      </c>
      <c r="G32" s="206" t="s">
        <v>308</v>
      </c>
      <c r="H32" s="207"/>
    </row>
    <row r="34" spans="2:6" ht="15.75">
      <c r="B34" s="23" t="s">
        <v>311</v>
      </c>
      <c r="D34" s="120" t="s">
        <v>312</v>
      </c>
      <c r="F34" s="121" t="s">
        <v>46</v>
      </c>
    </row>
    <row r="35" spans="2:6" ht="15.75">
      <c r="B35" s="23" t="s">
        <v>392</v>
      </c>
      <c r="D35" s="120" t="s">
        <v>393</v>
      </c>
      <c r="E35" s="120"/>
      <c r="F35" s="120" t="s">
        <v>67</v>
      </c>
    </row>
  </sheetData>
  <sheetProtection/>
  <mergeCells count="37">
    <mergeCell ref="AL6:AL7"/>
    <mergeCell ref="AM6:AM7"/>
    <mergeCell ref="AN6:AN7"/>
    <mergeCell ref="A8:B8"/>
    <mergeCell ref="A16:B16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9:H29"/>
    <mergeCell ref="G30:H30"/>
    <mergeCell ref="G31:H31"/>
    <mergeCell ref="G32:H32"/>
    <mergeCell ref="B22:H22"/>
    <mergeCell ref="G24:H24"/>
    <mergeCell ref="G25:H25"/>
    <mergeCell ref="G26:H26"/>
    <mergeCell ref="G27:H27"/>
    <mergeCell ref="G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N31"/>
  <sheetViews>
    <sheetView zoomScalePageLayoutView="0" workbookViewId="0" topLeftCell="A10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25.5">
      <c r="A9" s="6">
        <v>1</v>
      </c>
      <c r="B9" s="28" t="s">
        <v>239</v>
      </c>
      <c r="C9" s="29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3">Q9+S9+U9+W9+Y9</f>
        <v>0</v>
      </c>
      <c r="AB9" s="16">
        <f t="shared" si="0"/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">
        <v>2</v>
      </c>
      <c r="B10" s="30" t="s">
        <v>240</v>
      </c>
      <c r="C10" s="31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0"/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1" ref="AG10:AH13">AC10+AE10</f>
        <v>0</v>
      </c>
      <c r="AH10" s="16">
        <f t="shared" si="1"/>
        <v>0</v>
      </c>
      <c r="AI10" s="16">
        <f>N10+AA10+AG10</f>
        <v>0</v>
      </c>
      <c r="AJ10" s="16">
        <f aca="true" t="shared" si="2" ref="AJ10:AK13">O10+AA10+AG10</f>
        <v>0</v>
      </c>
      <c r="AK10" s="16">
        <f t="shared" si="2"/>
        <v>0</v>
      </c>
      <c r="AL10" s="6"/>
      <c r="AM10" s="6"/>
      <c r="AN10" s="6"/>
    </row>
    <row r="11" spans="1:40" ht="15.75">
      <c r="A11" s="32">
        <v>3</v>
      </c>
      <c r="B11" s="30" t="s">
        <v>241</v>
      </c>
      <c r="C11" s="31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>F11+H11+J11+L11</f>
        <v>0</v>
      </c>
      <c r="O11" s="16"/>
      <c r="P11" s="16">
        <f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0"/>
        <v>0</v>
      </c>
      <c r="AB11" s="16">
        <f t="shared" si="0"/>
        <v>0</v>
      </c>
      <c r="AC11" s="6"/>
      <c r="AD11" s="6"/>
      <c r="AE11" s="6"/>
      <c r="AF11" s="6"/>
      <c r="AG11" s="16">
        <f t="shared" si="1"/>
        <v>0</v>
      </c>
      <c r="AH11" s="16">
        <f t="shared" si="1"/>
        <v>0</v>
      </c>
      <c r="AI11" s="16">
        <f>N11+AA11+AG11</f>
        <v>0</v>
      </c>
      <c r="AJ11" s="16">
        <f t="shared" si="2"/>
        <v>0</v>
      </c>
      <c r="AK11" s="16">
        <f t="shared" si="2"/>
        <v>0</v>
      </c>
      <c r="AL11" s="6"/>
      <c r="AM11" s="6"/>
      <c r="AN11" s="6"/>
    </row>
    <row r="12" spans="1:40" ht="15.75">
      <c r="A12" s="32">
        <v>4</v>
      </c>
      <c r="B12" s="30" t="s">
        <v>242</v>
      </c>
      <c r="C12" s="31" t="s">
        <v>75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0"/>
        <v>0</v>
      </c>
      <c r="AB12" s="16">
        <f t="shared" si="0"/>
        <v>0</v>
      </c>
      <c r="AC12" s="6"/>
      <c r="AD12" s="6"/>
      <c r="AE12" s="6"/>
      <c r="AF12" s="6"/>
      <c r="AG12" s="16">
        <f t="shared" si="1"/>
        <v>0</v>
      </c>
      <c r="AH12" s="16">
        <f t="shared" si="1"/>
        <v>0</v>
      </c>
      <c r="AI12" s="16">
        <f>N12+AA12+AG12</f>
        <v>0</v>
      </c>
      <c r="AJ12" s="16">
        <f t="shared" si="2"/>
        <v>0</v>
      </c>
      <c r="AK12" s="16">
        <f t="shared" si="2"/>
        <v>0</v>
      </c>
      <c r="AL12" s="6"/>
      <c r="AM12" s="6"/>
      <c r="AN12" s="6"/>
    </row>
    <row r="13" spans="1:40" ht="15.75">
      <c r="A13" s="6">
        <v>5</v>
      </c>
      <c r="B13" s="30" t="s">
        <v>243</v>
      </c>
      <c r="C13" s="31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>F13+H13+J13+L13</f>
        <v>0</v>
      </c>
      <c r="O13" s="16"/>
      <c r="P13" s="16">
        <f>G13+I13+K13+M13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0"/>
        <v>0</v>
      </c>
      <c r="AB13" s="16">
        <f t="shared" si="0"/>
        <v>0</v>
      </c>
      <c r="AC13" s="6"/>
      <c r="AD13" s="6"/>
      <c r="AE13" s="6"/>
      <c r="AF13" s="6"/>
      <c r="AG13" s="16">
        <f t="shared" si="1"/>
        <v>0</v>
      </c>
      <c r="AH13" s="16">
        <f t="shared" si="1"/>
        <v>0</v>
      </c>
      <c r="AI13" s="16">
        <f>N13+AA13+AG13</f>
        <v>0</v>
      </c>
      <c r="AJ13" s="16">
        <f t="shared" si="2"/>
        <v>0</v>
      </c>
      <c r="AK13" s="16">
        <f t="shared" si="2"/>
        <v>0</v>
      </c>
      <c r="AL13" s="6"/>
      <c r="AM13" s="6"/>
      <c r="AN13" s="6"/>
    </row>
    <row r="14" spans="1:40" ht="15.75">
      <c r="A14" s="16"/>
      <c r="B14" s="19" t="s">
        <v>60</v>
      </c>
      <c r="C14" s="18"/>
      <c r="D14" s="18"/>
      <c r="E14" s="18"/>
      <c r="F14" s="16">
        <f>F9+F10+F11+F12+F13</f>
        <v>0</v>
      </c>
      <c r="G14" s="16">
        <f aca="true" t="shared" si="3" ref="G14:AN14">G9+G10+G11+G12+G13</f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0</v>
      </c>
      <c r="AL14" s="16">
        <f t="shared" si="3"/>
        <v>0</v>
      </c>
      <c r="AM14" s="16">
        <f t="shared" si="3"/>
        <v>0</v>
      </c>
      <c r="AN14" s="16">
        <f t="shared" si="3"/>
        <v>0</v>
      </c>
    </row>
    <row r="15" spans="1:40" ht="25.5">
      <c r="A15" s="6"/>
      <c r="B15" s="79" t="s">
        <v>244</v>
      </c>
      <c r="C15" s="80" t="s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6">
        <f>F15+H15+J15+L15</f>
        <v>0</v>
      </c>
      <c r="O15" s="16"/>
      <c r="P15" s="16">
        <f>G15+I15+K15+M15</f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>Q15+S15+U15+W15+Y15</f>
        <v>0</v>
      </c>
      <c r="AB15" s="16">
        <f>R15+T15+V15+X15+Z15</f>
        <v>0</v>
      </c>
      <c r="AC15" s="6"/>
      <c r="AD15" s="6"/>
      <c r="AE15" s="6"/>
      <c r="AF15" s="6"/>
      <c r="AG15" s="16">
        <f>AC15+AE15</f>
        <v>0</v>
      </c>
      <c r="AH15" s="16">
        <f>AD15+AF15</f>
        <v>0</v>
      </c>
      <c r="AI15" s="16">
        <f>N15+AA15+AG15</f>
        <v>0</v>
      </c>
      <c r="AJ15" s="16">
        <f>O15+AA15+AG15</f>
        <v>0</v>
      </c>
      <c r="AK15" s="16">
        <f>P15+AB15+AH15</f>
        <v>0</v>
      </c>
      <c r="AL15" s="6"/>
      <c r="AM15" s="6"/>
      <c r="AN15" s="6"/>
    </row>
    <row r="18" spans="1:40" s="101" customFormat="1" ht="15.75">
      <c r="A18" s="99"/>
      <c r="B18" s="208" t="s">
        <v>310</v>
      </c>
      <c r="C18" s="208"/>
      <c r="D18" s="208"/>
      <c r="E18" s="208"/>
      <c r="F18" s="208"/>
      <c r="G18" s="208"/>
      <c r="H18" s="208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</row>
    <row r="19" spans="2:6" ht="16.5" thickBot="1">
      <c r="B19" s="5"/>
      <c r="E19" s="119" t="s">
        <v>296</v>
      </c>
      <c r="F19" t="s">
        <v>297</v>
      </c>
    </row>
    <row r="20" spans="2:8" ht="15.75">
      <c r="B20" s="102" t="s">
        <v>283</v>
      </c>
      <c r="C20" s="103"/>
      <c r="D20" s="103"/>
      <c r="E20" s="116" t="s">
        <v>309</v>
      </c>
      <c r="F20" s="113" t="s">
        <v>66</v>
      </c>
      <c r="G20" s="209" t="s">
        <v>304</v>
      </c>
      <c r="H20" s="210"/>
    </row>
    <row r="21" spans="2:8" ht="16.5" thickBot="1">
      <c r="B21" s="104" t="s">
        <v>284</v>
      </c>
      <c r="C21" s="105"/>
      <c r="D21" s="105"/>
      <c r="E21" s="117" t="s">
        <v>298</v>
      </c>
      <c r="F21" s="114" t="s">
        <v>66</v>
      </c>
      <c r="G21" s="206" t="s">
        <v>304</v>
      </c>
      <c r="H21" s="207"/>
    </row>
    <row r="22" spans="2:8" ht="15.75">
      <c r="B22" s="106" t="s">
        <v>285</v>
      </c>
      <c r="C22" s="103"/>
      <c r="D22" s="103"/>
      <c r="E22" s="116" t="s">
        <v>292</v>
      </c>
      <c r="F22" s="113" t="s">
        <v>302</v>
      </c>
      <c r="G22" s="209" t="s">
        <v>305</v>
      </c>
      <c r="H22" s="210"/>
    </row>
    <row r="23" spans="2:8" ht="15.75">
      <c r="B23" s="107" t="s">
        <v>286</v>
      </c>
      <c r="C23" s="108"/>
      <c r="D23" s="108"/>
      <c r="E23" s="118" t="s">
        <v>293</v>
      </c>
      <c r="F23" s="115" t="s">
        <v>302</v>
      </c>
      <c r="G23" s="204" t="s">
        <v>305</v>
      </c>
      <c r="H23" s="205"/>
    </row>
    <row r="24" spans="2:8" ht="16.5" thickBot="1">
      <c r="B24" s="109" t="s">
        <v>287</v>
      </c>
      <c r="C24" s="105"/>
      <c r="D24" s="105"/>
      <c r="E24" s="117" t="s">
        <v>299</v>
      </c>
      <c r="F24" s="114" t="s">
        <v>46</v>
      </c>
      <c r="G24" s="206" t="s">
        <v>306</v>
      </c>
      <c r="H24" s="207"/>
    </row>
    <row r="25" spans="2:8" ht="15.75">
      <c r="B25" s="110" t="s">
        <v>288</v>
      </c>
      <c r="C25" s="103"/>
      <c r="D25" s="103"/>
      <c r="E25" s="116" t="s">
        <v>294</v>
      </c>
      <c r="F25" s="113" t="s">
        <v>303</v>
      </c>
      <c r="G25" s="209" t="s">
        <v>307</v>
      </c>
      <c r="H25" s="210"/>
    </row>
    <row r="26" spans="2:8" ht="15.75">
      <c r="B26" s="111" t="s">
        <v>289</v>
      </c>
      <c r="C26" s="108"/>
      <c r="D26" s="108"/>
      <c r="E26" s="118" t="s">
        <v>295</v>
      </c>
      <c r="F26" s="115" t="s">
        <v>303</v>
      </c>
      <c r="G26" s="204" t="s">
        <v>307</v>
      </c>
      <c r="H26" s="205"/>
    </row>
    <row r="27" spans="2:8" ht="15.75">
      <c r="B27" s="111" t="s">
        <v>290</v>
      </c>
      <c r="C27" s="108"/>
      <c r="D27" s="108"/>
      <c r="E27" s="118" t="s">
        <v>300</v>
      </c>
      <c r="F27" s="115" t="s">
        <v>67</v>
      </c>
      <c r="G27" s="204" t="s">
        <v>308</v>
      </c>
      <c r="H27" s="205"/>
    </row>
    <row r="28" spans="2:8" ht="16.5" thickBot="1">
      <c r="B28" s="112" t="s">
        <v>291</v>
      </c>
      <c r="C28" s="105"/>
      <c r="D28" s="105"/>
      <c r="E28" s="117" t="s">
        <v>301</v>
      </c>
      <c r="F28" s="114" t="s">
        <v>67</v>
      </c>
      <c r="G28" s="206" t="s">
        <v>308</v>
      </c>
      <c r="H28" s="207"/>
    </row>
    <row r="30" spans="2:6" ht="15.75">
      <c r="B30" s="23" t="s">
        <v>311</v>
      </c>
      <c r="D30" s="120" t="s">
        <v>312</v>
      </c>
      <c r="F30" s="121" t="s">
        <v>46</v>
      </c>
    </row>
    <row r="31" spans="2:6" ht="15.75">
      <c r="B31" s="23" t="s">
        <v>392</v>
      </c>
      <c r="D31" s="120" t="s">
        <v>393</v>
      </c>
      <c r="E31" s="120"/>
      <c r="F31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5:H25"/>
    <mergeCell ref="G26:H26"/>
    <mergeCell ref="G27:H27"/>
    <mergeCell ref="G28:H28"/>
    <mergeCell ref="B18:H18"/>
    <mergeCell ref="G20:H20"/>
    <mergeCell ref="G21:H21"/>
    <mergeCell ref="G22:H22"/>
    <mergeCell ref="G23:H23"/>
    <mergeCell ref="G24:H2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AN33"/>
  <sheetViews>
    <sheetView zoomScalePageLayoutView="0" workbookViewId="0" topLeftCell="A10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366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28" t="s">
        <v>245</v>
      </c>
      <c r="C9" s="71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3">Q9+S9+U9+W9+Y9</f>
        <v>0</v>
      </c>
      <c r="AB9" s="16">
        <f t="shared" si="0"/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">
        <v>2</v>
      </c>
      <c r="B10" s="30" t="s">
        <v>246</v>
      </c>
      <c r="C10" s="71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0"/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1" ref="AG10:AH13">AC10+AE10</f>
        <v>0</v>
      </c>
      <c r="AH10" s="16">
        <f t="shared" si="1"/>
        <v>0</v>
      </c>
      <c r="AI10" s="16">
        <f>N10+AA10+AG10</f>
        <v>0</v>
      </c>
      <c r="AJ10" s="16">
        <f aca="true" t="shared" si="2" ref="AJ10:AK13">O10+AA10+AG10</f>
        <v>0</v>
      </c>
      <c r="AK10" s="16">
        <f t="shared" si="2"/>
        <v>0</v>
      </c>
      <c r="AL10" s="6"/>
      <c r="AM10" s="6"/>
      <c r="AN10" s="6"/>
    </row>
    <row r="11" spans="1:40" ht="25.5">
      <c r="A11" s="32">
        <v>3</v>
      </c>
      <c r="B11" s="30" t="s">
        <v>247</v>
      </c>
      <c r="C11" s="71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>F11+H11+J11+L11</f>
        <v>0</v>
      </c>
      <c r="O11" s="16"/>
      <c r="P11" s="16">
        <f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0"/>
        <v>0</v>
      </c>
      <c r="AB11" s="16">
        <f t="shared" si="0"/>
        <v>0</v>
      </c>
      <c r="AC11" s="6"/>
      <c r="AD11" s="6"/>
      <c r="AE11" s="6"/>
      <c r="AF11" s="6"/>
      <c r="AG11" s="16">
        <f t="shared" si="1"/>
        <v>0</v>
      </c>
      <c r="AH11" s="16">
        <f t="shared" si="1"/>
        <v>0</v>
      </c>
      <c r="AI11" s="16">
        <f>N11+AA11+AG11</f>
        <v>0</v>
      </c>
      <c r="AJ11" s="16">
        <f t="shared" si="2"/>
        <v>0</v>
      </c>
      <c r="AK11" s="16">
        <f t="shared" si="2"/>
        <v>0</v>
      </c>
      <c r="AL11" s="6"/>
      <c r="AM11" s="6"/>
      <c r="AN11" s="6"/>
    </row>
    <row r="12" spans="1:40" ht="15.75">
      <c r="A12" s="32">
        <v>4</v>
      </c>
      <c r="B12" s="30" t="s">
        <v>248</v>
      </c>
      <c r="C12" s="71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0"/>
        <v>0</v>
      </c>
      <c r="AB12" s="16">
        <f t="shared" si="0"/>
        <v>0</v>
      </c>
      <c r="AC12" s="6"/>
      <c r="AD12" s="6"/>
      <c r="AE12" s="6"/>
      <c r="AF12" s="6"/>
      <c r="AG12" s="16">
        <f t="shared" si="1"/>
        <v>0</v>
      </c>
      <c r="AH12" s="16">
        <f t="shared" si="1"/>
        <v>0</v>
      </c>
      <c r="AI12" s="16">
        <f>N12+AA12+AG12</f>
        <v>0</v>
      </c>
      <c r="AJ12" s="16">
        <f t="shared" si="2"/>
        <v>0</v>
      </c>
      <c r="AK12" s="16">
        <f t="shared" si="2"/>
        <v>0</v>
      </c>
      <c r="AL12" s="6"/>
      <c r="AM12" s="6"/>
      <c r="AN12" s="6"/>
    </row>
    <row r="13" spans="1:40" ht="15.75">
      <c r="A13" s="6">
        <v>5</v>
      </c>
      <c r="B13" s="30" t="s">
        <v>249</v>
      </c>
      <c r="C13" s="71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>F13+H13+J13+L13</f>
        <v>0</v>
      </c>
      <c r="O13" s="16"/>
      <c r="P13" s="16">
        <f>G13+I13+K13+M13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0"/>
        <v>0</v>
      </c>
      <c r="AB13" s="16">
        <f t="shared" si="0"/>
        <v>0</v>
      </c>
      <c r="AC13" s="6"/>
      <c r="AD13" s="6"/>
      <c r="AE13" s="6"/>
      <c r="AF13" s="6"/>
      <c r="AG13" s="16">
        <f t="shared" si="1"/>
        <v>0</v>
      </c>
      <c r="AH13" s="16">
        <f t="shared" si="1"/>
        <v>0</v>
      </c>
      <c r="AI13" s="16">
        <f>N13+AA13+AG13</f>
        <v>0</v>
      </c>
      <c r="AJ13" s="16">
        <f t="shared" si="2"/>
        <v>0</v>
      </c>
      <c r="AK13" s="16">
        <f t="shared" si="2"/>
        <v>0</v>
      </c>
      <c r="AL13" s="6"/>
      <c r="AM13" s="6"/>
      <c r="AN13" s="6"/>
    </row>
    <row r="14" spans="1:40" ht="15.75">
      <c r="A14" s="16"/>
      <c r="B14" s="19" t="s">
        <v>60</v>
      </c>
      <c r="C14" s="18"/>
      <c r="D14" s="18"/>
      <c r="E14" s="18"/>
      <c r="F14" s="16">
        <f>F9+F10+F11+F12+F13</f>
        <v>0</v>
      </c>
      <c r="G14" s="16">
        <f aca="true" t="shared" si="3" ref="G14:AN14">G9+G10+G11+G12+G13</f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0</v>
      </c>
      <c r="AL14" s="16">
        <f t="shared" si="3"/>
        <v>0</v>
      </c>
      <c r="AM14" s="16">
        <f t="shared" si="3"/>
        <v>0</v>
      </c>
      <c r="AN14" s="16">
        <f t="shared" si="3"/>
        <v>0</v>
      </c>
    </row>
    <row r="15" ht="15.75">
      <c r="B15" s="5"/>
    </row>
    <row r="16" ht="15.75">
      <c r="B16" s="40" t="s">
        <v>205</v>
      </c>
    </row>
    <row r="17" spans="1:40" ht="26.25">
      <c r="A17" s="6"/>
      <c r="B17" s="43" t="s">
        <v>250</v>
      </c>
      <c r="C17" s="71" t="s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>Q17+S17+U17+W17+Y17</f>
        <v>0</v>
      </c>
      <c r="AB17" s="16">
        <f>R17+T17+V17+X17+Z17</f>
        <v>0</v>
      </c>
      <c r="AC17" s="6"/>
      <c r="AD17" s="6"/>
      <c r="AE17" s="6"/>
      <c r="AF17" s="6"/>
      <c r="AG17" s="16">
        <f>AC17+AE17</f>
        <v>0</v>
      </c>
      <c r="AH17" s="16">
        <f>AD17+AF17</f>
        <v>0</v>
      </c>
      <c r="AI17" s="16">
        <f>N17+AA17+AG17</f>
        <v>0</v>
      </c>
      <c r="AJ17" s="16">
        <f>O17+AA17+AG17</f>
        <v>0</v>
      </c>
      <c r="AK17" s="16">
        <f>P17+AB17+AH17</f>
        <v>0</v>
      </c>
      <c r="AL17" s="6"/>
      <c r="AM17" s="6"/>
      <c r="AN17" s="6"/>
    </row>
    <row r="20" spans="1:40" s="101" customFormat="1" ht="15.75">
      <c r="A20" s="99"/>
      <c r="B20" s="208" t="s">
        <v>310</v>
      </c>
      <c r="C20" s="208"/>
      <c r="D20" s="208"/>
      <c r="E20" s="208"/>
      <c r="F20" s="208"/>
      <c r="G20" s="208"/>
      <c r="H20" s="20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</row>
    <row r="21" spans="2:6" ht="16.5" thickBot="1">
      <c r="B21" s="5"/>
      <c r="E21" s="119" t="s">
        <v>296</v>
      </c>
      <c r="F21" t="s">
        <v>297</v>
      </c>
    </row>
    <row r="22" spans="2:8" ht="15.75">
      <c r="B22" s="102" t="s">
        <v>283</v>
      </c>
      <c r="C22" s="103"/>
      <c r="D22" s="103"/>
      <c r="E22" s="116" t="s">
        <v>309</v>
      </c>
      <c r="F22" s="113" t="s">
        <v>66</v>
      </c>
      <c r="G22" s="209" t="s">
        <v>304</v>
      </c>
      <c r="H22" s="210"/>
    </row>
    <row r="23" spans="2:8" ht="16.5" thickBot="1">
      <c r="B23" s="104" t="s">
        <v>284</v>
      </c>
      <c r="C23" s="105"/>
      <c r="D23" s="105"/>
      <c r="E23" s="117" t="s">
        <v>298</v>
      </c>
      <c r="F23" s="114" t="s">
        <v>66</v>
      </c>
      <c r="G23" s="206" t="s">
        <v>304</v>
      </c>
      <c r="H23" s="207"/>
    </row>
    <row r="24" spans="2:8" ht="15.75">
      <c r="B24" s="106" t="s">
        <v>285</v>
      </c>
      <c r="C24" s="103"/>
      <c r="D24" s="103"/>
      <c r="E24" s="116" t="s">
        <v>292</v>
      </c>
      <c r="F24" s="113" t="s">
        <v>302</v>
      </c>
      <c r="G24" s="209" t="s">
        <v>305</v>
      </c>
      <c r="H24" s="210"/>
    </row>
    <row r="25" spans="2:8" ht="15.75">
      <c r="B25" s="107" t="s">
        <v>286</v>
      </c>
      <c r="C25" s="108"/>
      <c r="D25" s="108"/>
      <c r="E25" s="118" t="s">
        <v>293</v>
      </c>
      <c r="F25" s="115" t="s">
        <v>302</v>
      </c>
      <c r="G25" s="204" t="s">
        <v>305</v>
      </c>
      <c r="H25" s="205"/>
    </row>
    <row r="26" spans="2:8" ht="16.5" thickBot="1">
      <c r="B26" s="109" t="s">
        <v>287</v>
      </c>
      <c r="C26" s="105"/>
      <c r="D26" s="105"/>
      <c r="E26" s="117" t="s">
        <v>299</v>
      </c>
      <c r="F26" s="114" t="s">
        <v>46</v>
      </c>
      <c r="G26" s="206" t="s">
        <v>306</v>
      </c>
      <c r="H26" s="207"/>
    </row>
    <row r="27" spans="2:8" ht="15.75">
      <c r="B27" s="110" t="s">
        <v>288</v>
      </c>
      <c r="C27" s="103"/>
      <c r="D27" s="103"/>
      <c r="E27" s="116" t="s">
        <v>294</v>
      </c>
      <c r="F27" s="113" t="s">
        <v>303</v>
      </c>
      <c r="G27" s="209" t="s">
        <v>307</v>
      </c>
      <c r="H27" s="210"/>
    </row>
    <row r="28" spans="2:8" ht="15.75">
      <c r="B28" s="111" t="s">
        <v>289</v>
      </c>
      <c r="C28" s="108"/>
      <c r="D28" s="108"/>
      <c r="E28" s="118" t="s">
        <v>295</v>
      </c>
      <c r="F28" s="115" t="s">
        <v>303</v>
      </c>
      <c r="G28" s="204" t="s">
        <v>307</v>
      </c>
      <c r="H28" s="205"/>
    </row>
    <row r="29" spans="2:8" ht="15.75">
      <c r="B29" s="111" t="s">
        <v>290</v>
      </c>
      <c r="C29" s="108"/>
      <c r="D29" s="108"/>
      <c r="E29" s="118" t="s">
        <v>300</v>
      </c>
      <c r="F29" s="115" t="s">
        <v>67</v>
      </c>
      <c r="G29" s="204" t="s">
        <v>308</v>
      </c>
      <c r="H29" s="205"/>
    </row>
    <row r="30" spans="2:8" ht="16.5" thickBot="1">
      <c r="B30" s="112" t="s">
        <v>291</v>
      </c>
      <c r="C30" s="105"/>
      <c r="D30" s="105"/>
      <c r="E30" s="117" t="s">
        <v>301</v>
      </c>
      <c r="F30" s="114" t="s">
        <v>67</v>
      </c>
      <c r="G30" s="206" t="s">
        <v>308</v>
      </c>
      <c r="H30" s="207"/>
    </row>
    <row r="32" spans="2:6" ht="15.75">
      <c r="B32" s="23" t="s">
        <v>311</v>
      </c>
      <c r="D32" s="120" t="s">
        <v>312</v>
      </c>
      <c r="F32" s="121" t="s">
        <v>46</v>
      </c>
    </row>
    <row r="33" spans="2:6" ht="15.75">
      <c r="B33" s="23" t="s">
        <v>392</v>
      </c>
      <c r="D33" s="120" t="s">
        <v>393</v>
      </c>
      <c r="E33" s="120"/>
      <c r="F33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7:H27"/>
    <mergeCell ref="G28:H28"/>
    <mergeCell ref="G29:H29"/>
    <mergeCell ref="G30:H30"/>
    <mergeCell ref="B20:H20"/>
    <mergeCell ref="G22:H22"/>
    <mergeCell ref="G23:H23"/>
    <mergeCell ref="G24:H24"/>
    <mergeCell ref="G25:H25"/>
    <mergeCell ref="G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2"/>
  <sheetViews>
    <sheetView zoomScalePageLayoutView="0" workbookViewId="0" topLeftCell="A1">
      <pane xSplit="2" ySplit="8" topLeftCell="Z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367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23" t="s">
        <v>32</v>
      </c>
      <c r="B8" s="223"/>
      <c r="C8" s="55"/>
      <c r="D8" s="153"/>
      <c r="E8" s="55"/>
      <c r="F8" s="154"/>
      <c r="G8" s="154"/>
      <c r="H8" s="154"/>
      <c r="I8" s="154"/>
      <c r="J8" s="154"/>
      <c r="K8" s="154"/>
      <c r="L8" s="154"/>
      <c r="M8" s="154"/>
      <c r="N8" s="153"/>
      <c r="O8" s="153"/>
      <c r="P8" s="153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3"/>
      <c r="AB8" s="153"/>
      <c r="AC8" s="154"/>
      <c r="AD8" s="154"/>
      <c r="AE8" s="154"/>
      <c r="AF8" s="154"/>
      <c r="AG8" s="153"/>
      <c r="AH8" s="153"/>
      <c r="AI8" s="153"/>
      <c r="AJ8" s="153"/>
      <c r="AK8" s="153"/>
      <c r="AL8" s="154"/>
      <c r="AM8" s="154"/>
      <c r="AN8" s="155"/>
    </row>
    <row r="9" spans="1:40" ht="15.75">
      <c r="A9" s="161">
        <v>1</v>
      </c>
      <c r="B9" s="162" t="s">
        <v>251</v>
      </c>
      <c r="C9" s="163" t="s">
        <v>0</v>
      </c>
      <c r="D9" s="164"/>
      <c r="E9" s="164"/>
      <c r="F9" s="165"/>
      <c r="G9" s="165"/>
      <c r="H9" s="165"/>
      <c r="I9" s="165"/>
      <c r="J9" s="165"/>
      <c r="K9" s="165"/>
      <c r="L9" s="165"/>
      <c r="M9" s="165"/>
      <c r="N9" s="166">
        <f aca="true" t="shared" si="0" ref="N9:N19">F9+H9+J9+L9</f>
        <v>0</v>
      </c>
      <c r="O9" s="166"/>
      <c r="P9" s="166">
        <f aca="true" t="shared" si="1" ref="P9:P19">G9+I9+K9+M9</f>
        <v>0</v>
      </c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>
        <f>Q9+S9+U9+W9+Y9</f>
        <v>0</v>
      </c>
      <c r="AB9" s="166">
        <f>R9+T9+V9+X9+Z9</f>
        <v>0</v>
      </c>
      <c r="AC9" s="165"/>
      <c r="AD9" s="165"/>
      <c r="AE9" s="165"/>
      <c r="AF9" s="165"/>
      <c r="AG9" s="166">
        <f aca="true" t="shared" si="2" ref="AG9:AH13">AC9+AE9</f>
        <v>0</v>
      </c>
      <c r="AH9" s="166">
        <f t="shared" si="2"/>
        <v>0</v>
      </c>
      <c r="AI9" s="166">
        <f aca="true" t="shared" si="3" ref="AI9:AI19">N9+AA9+AG9</f>
        <v>0</v>
      </c>
      <c r="AJ9" s="166">
        <f aca="true" t="shared" si="4" ref="AJ9:AK13">O9+AA9+AG9</f>
        <v>0</v>
      </c>
      <c r="AK9" s="166">
        <f t="shared" si="4"/>
        <v>0</v>
      </c>
      <c r="AL9" s="165"/>
      <c r="AM9" s="165"/>
      <c r="AN9" s="167"/>
    </row>
    <row r="10" spans="1:40" ht="15.75">
      <c r="A10" s="168"/>
      <c r="B10" s="85" t="s">
        <v>368</v>
      </c>
      <c r="C10" s="151" t="s">
        <v>49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t="shared" si="0"/>
        <v>0</v>
      </c>
      <c r="O10" s="16"/>
      <c r="P10" s="16">
        <f t="shared" si="1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5" ref="AA10:AB13">Q10+S10+U10+W10+Y10</f>
        <v>0</v>
      </c>
      <c r="AB10" s="16">
        <f t="shared" si="5"/>
        <v>0</v>
      </c>
      <c r="AC10" s="6"/>
      <c r="AD10" s="6"/>
      <c r="AE10" s="6"/>
      <c r="AF10" s="6"/>
      <c r="AG10" s="16">
        <f t="shared" si="2"/>
        <v>0</v>
      </c>
      <c r="AH10" s="16">
        <f t="shared" si="2"/>
        <v>0</v>
      </c>
      <c r="AI10" s="16">
        <f t="shared" si="3"/>
        <v>0</v>
      </c>
      <c r="AJ10" s="16">
        <f t="shared" si="4"/>
        <v>0</v>
      </c>
      <c r="AK10" s="16">
        <f t="shared" si="4"/>
        <v>0</v>
      </c>
      <c r="AL10" s="6"/>
      <c r="AM10" s="6"/>
      <c r="AN10" s="169"/>
    </row>
    <row r="11" spans="1:40" ht="15.75">
      <c r="A11" s="168"/>
      <c r="B11" s="85" t="s">
        <v>369</v>
      </c>
      <c r="C11" s="151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0"/>
        <v>0</v>
      </c>
      <c r="O11" s="16"/>
      <c r="P11" s="16">
        <f t="shared" si="1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5"/>
        <v>0</v>
      </c>
      <c r="AB11" s="16">
        <f t="shared" si="5"/>
        <v>0</v>
      </c>
      <c r="AC11" s="6"/>
      <c r="AD11" s="6"/>
      <c r="AE11" s="6"/>
      <c r="AF11" s="6"/>
      <c r="AG11" s="16">
        <f t="shared" si="2"/>
        <v>0</v>
      </c>
      <c r="AH11" s="16">
        <f t="shared" si="2"/>
        <v>0</v>
      </c>
      <c r="AI11" s="16">
        <f t="shared" si="3"/>
        <v>0</v>
      </c>
      <c r="AJ11" s="16">
        <f t="shared" si="4"/>
        <v>0</v>
      </c>
      <c r="AK11" s="16">
        <f t="shared" si="4"/>
        <v>0</v>
      </c>
      <c r="AL11" s="6"/>
      <c r="AM11" s="6"/>
      <c r="AN11" s="169"/>
    </row>
    <row r="12" spans="1:40" ht="15.75">
      <c r="A12" s="168"/>
      <c r="B12" s="85" t="s">
        <v>370</v>
      </c>
      <c r="C12" s="151" t="s">
        <v>49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0"/>
        <v>0</v>
      </c>
      <c r="O12" s="16"/>
      <c r="P12" s="16">
        <f t="shared" si="1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5"/>
        <v>0</v>
      </c>
      <c r="AB12" s="16">
        <f t="shared" si="5"/>
        <v>0</v>
      </c>
      <c r="AC12" s="6"/>
      <c r="AD12" s="6"/>
      <c r="AE12" s="6"/>
      <c r="AF12" s="6"/>
      <c r="AG12" s="16">
        <f t="shared" si="2"/>
        <v>0</v>
      </c>
      <c r="AH12" s="16">
        <f t="shared" si="2"/>
        <v>0</v>
      </c>
      <c r="AI12" s="16">
        <f t="shared" si="3"/>
        <v>0</v>
      </c>
      <c r="AJ12" s="16">
        <f t="shared" si="4"/>
        <v>0</v>
      </c>
      <c r="AK12" s="16">
        <f t="shared" si="4"/>
        <v>0</v>
      </c>
      <c r="AL12" s="6"/>
      <c r="AM12" s="6"/>
      <c r="AN12" s="169"/>
    </row>
    <row r="13" spans="1:40" ht="16.5" thickBot="1">
      <c r="A13" s="170"/>
      <c r="B13" s="171" t="s">
        <v>372</v>
      </c>
      <c r="C13" s="172" t="s">
        <v>49</v>
      </c>
      <c r="D13" s="173"/>
      <c r="E13" s="173"/>
      <c r="F13" s="174"/>
      <c r="G13" s="174"/>
      <c r="H13" s="174"/>
      <c r="I13" s="174"/>
      <c r="J13" s="174"/>
      <c r="K13" s="174"/>
      <c r="L13" s="174"/>
      <c r="M13" s="174"/>
      <c r="N13" s="175">
        <f t="shared" si="0"/>
        <v>0</v>
      </c>
      <c r="O13" s="175"/>
      <c r="P13" s="175">
        <f t="shared" si="1"/>
        <v>0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5">
        <f t="shared" si="5"/>
        <v>0</v>
      </c>
      <c r="AB13" s="175">
        <f t="shared" si="5"/>
        <v>0</v>
      </c>
      <c r="AC13" s="174"/>
      <c r="AD13" s="174"/>
      <c r="AE13" s="174"/>
      <c r="AF13" s="174"/>
      <c r="AG13" s="175">
        <f t="shared" si="2"/>
        <v>0</v>
      </c>
      <c r="AH13" s="175">
        <f t="shared" si="2"/>
        <v>0</v>
      </c>
      <c r="AI13" s="175">
        <f t="shared" si="3"/>
        <v>0</v>
      </c>
      <c r="AJ13" s="175">
        <f t="shared" si="4"/>
        <v>0</v>
      </c>
      <c r="AK13" s="175">
        <f t="shared" si="4"/>
        <v>0</v>
      </c>
      <c r="AL13" s="174"/>
      <c r="AM13" s="174"/>
      <c r="AN13" s="176"/>
    </row>
    <row r="14" spans="1:40" ht="15.75">
      <c r="A14" s="161">
        <v>2</v>
      </c>
      <c r="B14" s="162" t="s">
        <v>252</v>
      </c>
      <c r="C14" s="163" t="s">
        <v>0</v>
      </c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6">
        <f t="shared" si="0"/>
        <v>0</v>
      </c>
      <c r="O14" s="166"/>
      <c r="P14" s="166">
        <f t="shared" si="1"/>
        <v>0</v>
      </c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6">
        <f aca="true" t="shared" si="6" ref="AA14:AB19">Q14+S14+U14+W14+Y14</f>
        <v>0</v>
      </c>
      <c r="AB14" s="166">
        <f t="shared" si="6"/>
        <v>0</v>
      </c>
      <c r="AC14" s="165"/>
      <c r="AD14" s="165"/>
      <c r="AE14" s="165"/>
      <c r="AF14" s="165"/>
      <c r="AG14" s="166">
        <f aca="true" t="shared" si="7" ref="AG14:AH17">AC14+AE14</f>
        <v>0</v>
      </c>
      <c r="AH14" s="166">
        <f t="shared" si="7"/>
        <v>0</v>
      </c>
      <c r="AI14" s="166">
        <f t="shared" si="3"/>
        <v>0</v>
      </c>
      <c r="AJ14" s="166">
        <f aca="true" t="shared" si="8" ref="AJ14:AK17">O14+AA14+AG14</f>
        <v>0</v>
      </c>
      <c r="AK14" s="166">
        <f t="shared" si="8"/>
        <v>0</v>
      </c>
      <c r="AL14" s="165"/>
      <c r="AM14" s="165"/>
      <c r="AN14" s="167"/>
    </row>
    <row r="15" spans="1:40" ht="16.5" thickBot="1">
      <c r="A15" s="188"/>
      <c r="B15" s="177" t="s">
        <v>371</v>
      </c>
      <c r="C15" s="178" t="s">
        <v>49</v>
      </c>
      <c r="D15" s="179"/>
      <c r="E15" s="179"/>
      <c r="F15" s="125"/>
      <c r="G15" s="125"/>
      <c r="H15" s="125"/>
      <c r="I15" s="125"/>
      <c r="J15" s="125"/>
      <c r="K15" s="125"/>
      <c r="L15" s="125"/>
      <c r="M15" s="125"/>
      <c r="N15" s="180">
        <f t="shared" si="0"/>
        <v>0</v>
      </c>
      <c r="O15" s="180"/>
      <c r="P15" s="180">
        <f t="shared" si="1"/>
        <v>0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80">
        <f t="shared" si="6"/>
        <v>0</v>
      </c>
      <c r="AB15" s="180">
        <f t="shared" si="6"/>
        <v>0</v>
      </c>
      <c r="AC15" s="125"/>
      <c r="AD15" s="125"/>
      <c r="AE15" s="125"/>
      <c r="AF15" s="125"/>
      <c r="AG15" s="180">
        <f>AC15+AE15</f>
        <v>0</v>
      </c>
      <c r="AH15" s="180">
        <f>AD15+AF15</f>
        <v>0</v>
      </c>
      <c r="AI15" s="180">
        <f t="shared" si="3"/>
        <v>0</v>
      </c>
      <c r="AJ15" s="180">
        <f>O15+AA15+AG15</f>
        <v>0</v>
      </c>
      <c r="AK15" s="180">
        <f>P15+AB15+AH15</f>
        <v>0</v>
      </c>
      <c r="AL15" s="125"/>
      <c r="AM15" s="125"/>
      <c r="AN15" s="189"/>
    </row>
    <row r="16" spans="1:40" ht="16.5" thickBot="1">
      <c r="A16" s="181">
        <v>3</v>
      </c>
      <c r="B16" s="182" t="s">
        <v>374</v>
      </c>
      <c r="C16" s="183" t="s">
        <v>67</v>
      </c>
      <c r="D16" s="184"/>
      <c r="E16" s="184"/>
      <c r="F16" s="185"/>
      <c r="G16" s="185"/>
      <c r="H16" s="185"/>
      <c r="I16" s="185"/>
      <c r="J16" s="185"/>
      <c r="K16" s="185"/>
      <c r="L16" s="185"/>
      <c r="M16" s="185"/>
      <c r="N16" s="186">
        <f t="shared" si="0"/>
        <v>0</v>
      </c>
      <c r="O16" s="186"/>
      <c r="P16" s="186">
        <f t="shared" si="1"/>
        <v>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>
        <f t="shared" si="6"/>
        <v>0</v>
      </c>
      <c r="AB16" s="186">
        <f t="shared" si="6"/>
        <v>0</v>
      </c>
      <c r="AC16" s="185"/>
      <c r="AD16" s="185"/>
      <c r="AE16" s="185"/>
      <c r="AF16" s="185"/>
      <c r="AG16" s="186">
        <f>AC16+AE16</f>
        <v>0</v>
      </c>
      <c r="AH16" s="186">
        <f>AD16+AF16</f>
        <v>0</v>
      </c>
      <c r="AI16" s="186">
        <f t="shared" si="3"/>
        <v>0</v>
      </c>
      <c r="AJ16" s="186">
        <f>O16+AA16+AG16</f>
        <v>0</v>
      </c>
      <c r="AK16" s="186">
        <f>P16+AB16+AH16</f>
        <v>0</v>
      </c>
      <c r="AL16" s="185"/>
      <c r="AM16" s="185"/>
      <c r="AN16" s="187"/>
    </row>
    <row r="17" spans="1:40" ht="15.75">
      <c r="A17" s="190">
        <v>4</v>
      </c>
      <c r="B17" s="156" t="s">
        <v>256</v>
      </c>
      <c r="C17" s="157" t="s">
        <v>0</v>
      </c>
      <c r="D17" s="158"/>
      <c r="E17" s="158"/>
      <c r="F17" s="159"/>
      <c r="G17" s="159"/>
      <c r="H17" s="159"/>
      <c r="I17" s="159"/>
      <c r="J17" s="159"/>
      <c r="K17" s="159"/>
      <c r="L17" s="159"/>
      <c r="M17" s="159"/>
      <c r="N17" s="160">
        <f t="shared" si="0"/>
        <v>0</v>
      </c>
      <c r="O17" s="160"/>
      <c r="P17" s="160">
        <f t="shared" si="1"/>
        <v>0</v>
      </c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>
        <f t="shared" si="6"/>
        <v>0</v>
      </c>
      <c r="AB17" s="160">
        <f t="shared" si="6"/>
        <v>0</v>
      </c>
      <c r="AC17" s="159"/>
      <c r="AD17" s="159"/>
      <c r="AE17" s="159"/>
      <c r="AF17" s="159"/>
      <c r="AG17" s="160">
        <f t="shared" si="7"/>
        <v>0</v>
      </c>
      <c r="AH17" s="160">
        <f t="shared" si="7"/>
        <v>0</v>
      </c>
      <c r="AI17" s="160">
        <f t="shared" si="3"/>
        <v>0</v>
      </c>
      <c r="AJ17" s="160">
        <f t="shared" si="8"/>
        <v>0</v>
      </c>
      <c r="AK17" s="160">
        <f t="shared" si="8"/>
        <v>0</v>
      </c>
      <c r="AL17" s="159"/>
      <c r="AM17" s="159"/>
      <c r="AN17" s="191"/>
    </row>
    <row r="18" spans="1:40" ht="15.75">
      <c r="A18" s="168"/>
      <c r="B18" s="85" t="s">
        <v>257</v>
      </c>
      <c r="C18" s="151" t="s">
        <v>49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0"/>
        <v>0</v>
      </c>
      <c r="O18" s="16"/>
      <c r="P18" s="16">
        <f t="shared" si="1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6"/>
        <v>0</v>
      </c>
      <c r="AB18" s="16">
        <f t="shared" si="6"/>
        <v>0</v>
      </c>
      <c r="AC18" s="6"/>
      <c r="AD18" s="6"/>
      <c r="AE18" s="6"/>
      <c r="AF18" s="6"/>
      <c r="AG18" s="16">
        <f>AC18+AE18</f>
        <v>0</v>
      </c>
      <c r="AH18" s="16">
        <f>AD18+AF18</f>
        <v>0</v>
      </c>
      <c r="AI18" s="16">
        <f t="shared" si="3"/>
        <v>0</v>
      </c>
      <c r="AJ18" s="16">
        <f>O18+AA18+AG18</f>
        <v>0</v>
      </c>
      <c r="AK18" s="16">
        <f>P18+AB18+AH18</f>
        <v>0</v>
      </c>
      <c r="AL18" s="6"/>
      <c r="AM18" s="6"/>
      <c r="AN18" s="169"/>
    </row>
    <row r="19" spans="1:40" ht="16.5" thickBot="1">
      <c r="A19" s="192"/>
      <c r="B19" s="193" t="s">
        <v>373</v>
      </c>
      <c r="C19" s="172" t="s">
        <v>49</v>
      </c>
      <c r="D19" s="173"/>
      <c r="E19" s="173"/>
      <c r="F19" s="174"/>
      <c r="G19" s="174"/>
      <c r="H19" s="174"/>
      <c r="I19" s="174"/>
      <c r="J19" s="174"/>
      <c r="K19" s="174"/>
      <c r="L19" s="174"/>
      <c r="M19" s="174"/>
      <c r="N19" s="175">
        <f t="shared" si="0"/>
        <v>0</v>
      </c>
      <c r="O19" s="175"/>
      <c r="P19" s="175">
        <f t="shared" si="1"/>
        <v>0</v>
      </c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5">
        <f t="shared" si="6"/>
        <v>0</v>
      </c>
      <c r="AB19" s="175">
        <f t="shared" si="6"/>
        <v>0</v>
      </c>
      <c r="AC19" s="174"/>
      <c r="AD19" s="174"/>
      <c r="AE19" s="174"/>
      <c r="AF19" s="174"/>
      <c r="AG19" s="175">
        <f>AC19+AE19</f>
        <v>0</v>
      </c>
      <c r="AH19" s="175">
        <f>AD19+AF19</f>
        <v>0</v>
      </c>
      <c r="AI19" s="175">
        <f t="shared" si="3"/>
        <v>0</v>
      </c>
      <c r="AJ19" s="175">
        <f>O19+AA19+AG19</f>
        <v>0</v>
      </c>
      <c r="AK19" s="175">
        <f>P19+AB19+AH19</f>
        <v>0</v>
      </c>
      <c r="AL19" s="174"/>
      <c r="AM19" s="174"/>
      <c r="AN19" s="176"/>
    </row>
    <row r="20" spans="1:40" ht="16.5" thickBot="1">
      <c r="A20" s="196"/>
      <c r="B20" s="197" t="s">
        <v>40</v>
      </c>
      <c r="C20" s="198"/>
      <c r="D20" s="199"/>
      <c r="E20" s="199"/>
      <c r="F20" s="200">
        <f>F9+F10+F11+F12+F13+F14+F15+F16+F17+F18+F19</f>
        <v>0</v>
      </c>
      <c r="G20" s="200">
        <f aca="true" t="shared" si="9" ref="G20:AN20">G9+G10+G11+G12+G13+G14+G15+G16+G17+G18+G19</f>
        <v>0</v>
      </c>
      <c r="H20" s="200">
        <f t="shared" si="9"/>
        <v>0</v>
      </c>
      <c r="I20" s="200">
        <f t="shared" si="9"/>
        <v>0</v>
      </c>
      <c r="J20" s="200">
        <f t="shared" si="9"/>
        <v>0</v>
      </c>
      <c r="K20" s="200">
        <f t="shared" si="9"/>
        <v>0</v>
      </c>
      <c r="L20" s="200">
        <f t="shared" si="9"/>
        <v>0</v>
      </c>
      <c r="M20" s="200">
        <f t="shared" si="9"/>
        <v>0</v>
      </c>
      <c r="N20" s="200">
        <f t="shared" si="9"/>
        <v>0</v>
      </c>
      <c r="O20" s="200">
        <f t="shared" si="9"/>
        <v>0</v>
      </c>
      <c r="P20" s="200">
        <f t="shared" si="9"/>
        <v>0</v>
      </c>
      <c r="Q20" s="200">
        <f t="shared" si="9"/>
        <v>0</v>
      </c>
      <c r="R20" s="200">
        <f t="shared" si="9"/>
        <v>0</v>
      </c>
      <c r="S20" s="200">
        <f t="shared" si="9"/>
        <v>0</v>
      </c>
      <c r="T20" s="200">
        <f t="shared" si="9"/>
        <v>0</v>
      </c>
      <c r="U20" s="200">
        <f t="shared" si="9"/>
        <v>0</v>
      </c>
      <c r="V20" s="200">
        <f t="shared" si="9"/>
        <v>0</v>
      </c>
      <c r="W20" s="200">
        <f t="shared" si="9"/>
        <v>0</v>
      </c>
      <c r="X20" s="200">
        <f t="shared" si="9"/>
        <v>0</v>
      </c>
      <c r="Y20" s="200">
        <f t="shared" si="9"/>
        <v>0</v>
      </c>
      <c r="Z20" s="200">
        <f t="shared" si="9"/>
        <v>0</v>
      </c>
      <c r="AA20" s="200">
        <f t="shared" si="9"/>
        <v>0</v>
      </c>
      <c r="AB20" s="200">
        <f t="shared" si="9"/>
        <v>0</v>
      </c>
      <c r="AC20" s="200">
        <f t="shared" si="9"/>
        <v>0</v>
      </c>
      <c r="AD20" s="200">
        <f t="shared" si="9"/>
        <v>0</v>
      </c>
      <c r="AE20" s="200">
        <f t="shared" si="9"/>
        <v>0</v>
      </c>
      <c r="AF20" s="200">
        <f t="shared" si="9"/>
        <v>0</v>
      </c>
      <c r="AG20" s="200">
        <f t="shared" si="9"/>
        <v>0</v>
      </c>
      <c r="AH20" s="200">
        <f t="shared" si="9"/>
        <v>0</v>
      </c>
      <c r="AI20" s="200">
        <f t="shared" si="9"/>
        <v>0</v>
      </c>
      <c r="AJ20" s="200">
        <f t="shared" si="9"/>
        <v>0</v>
      </c>
      <c r="AK20" s="200">
        <f t="shared" si="9"/>
        <v>0</v>
      </c>
      <c r="AL20" s="200">
        <f t="shared" si="9"/>
        <v>0</v>
      </c>
      <c r="AM20" s="200">
        <f t="shared" si="9"/>
        <v>0</v>
      </c>
      <c r="AN20" s="201">
        <f t="shared" si="9"/>
        <v>0</v>
      </c>
    </row>
    <row r="21" spans="1:40" ht="15.75">
      <c r="A21" s="221" t="s">
        <v>33</v>
      </c>
      <c r="B21" s="222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5"/>
    </row>
    <row r="22" spans="1:40" ht="15.75">
      <c r="A22" s="81">
        <v>1</v>
      </c>
      <c r="B22" s="79" t="s">
        <v>253</v>
      </c>
      <c r="C22" s="71" t="s">
        <v>1</v>
      </c>
      <c r="D22" s="10"/>
      <c r="E22" s="10"/>
      <c r="F22" s="6"/>
      <c r="G22" s="6"/>
      <c r="H22" s="6"/>
      <c r="I22" s="6"/>
      <c r="J22" s="6"/>
      <c r="K22" s="6"/>
      <c r="L22" s="6"/>
      <c r="M22" s="6"/>
      <c r="N22" s="16">
        <f>F22+H22+J22+L22</f>
        <v>0</v>
      </c>
      <c r="O22" s="16"/>
      <c r="P22" s="16">
        <f>G22+I22+K22+M22</f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aca="true" t="shared" si="10" ref="AA22:AB24">Q22+S22+U22+W22+Y22</f>
        <v>0</v>
      </c>
      <c r="AB22" s="16">
        <f t="shared" si="10"/>
        <v>0</v>
      </c>
      <c r="AC22" s="6"/>
      <c r="AD22" s="6"/>
      <c r="AE22" s="6"/>
      <c r="AF22" s="6"/>
      <c r="AG22" s="16">
        <f aca="true" t="shared" si="11" ref="AG22:AH24">AC22+AE22</f>
        <v>0</v>
      </c>
      <c r="AH22" s="16">
        <f t="shared" si="11"/>
        <v>0</v>
      </c>
      <c r="AI22" s="16">
        <f>N22+AA22+AG22</f>
        <v>0</v>
      </c>
      <c r="AJ22" s="16">
        <f aca="true" t="shared" si="12" ref="AJ22:AK24">O22+AA22+AG22</f>
        <v>0</v>
      </c>
      <c r="AK22" s="16">
        <f t="shared" si="12"/>
        <v>0</v>
      </c>
      <c r="AL22" s="6"/>
      <c r="AM22" s="6"/>
      <c r="AN22" s="6"/>
    </row>
    <row r="23" spans="1:40" ht="15.75">
      <c r="A23" s="81">
        <v>2</v>
      </c>
      <c r="B23" s="43" t="s">
        <v>254</v>
      </c>
      <c r="C23" s="71" t="s">
        <v>1</v>
      </c>
      <c r="D23" s="10"/>
      <c r="E23" s="10"/>
      <c r="F23" s="6"/>
      <c r="G23" s="6"/>
      <c r="H23" s="6"/>
      <c r="I23" s="6"/>
      <c r="J23" s="6"/>
      <c r="K23" s="6"/>
      <c r="L23" s="6"/>
      <c r="M23" s="6"/>
      <c r="N23" s="16">
        <f>F23+H23+J23+L23</f>
        <v>0</v>
      </c>
      <c r="O23" s="16"/>
      <c r="P23" s="16">
        <f>G23+I23+K23+M23</f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t="shared" si="10"/>
        <v>0</v>
      </c>
      <c r="AB23" s="16">
        <f t="shared" si="10"/>
        <v>0</v>
      </c>
      <c r="AC23" s="6"/>
      <c r="AD23" s="6"/>
      <c r="AE23" s="6"/>
      <c r="AF23" s="6"/>
      <c r="AG23" s="16">
        <f t="shared" si="11"/>
        <v>0</v>
      </c>
      <c r="AH23" s="16">
        <f t="shared" si="11"/>
        <v>0</v>
      </c>
      <c r="AI23" s="16">
        <f>N23+AA23+AG23</f>
        <v>0</v>
      </c>
      <c r="AJ23" s="16">
        <f t="shared" si="12"/>
        <v>0</v>
      </c>
      <c r="AK23" s="16">
        <f t="shared" si="12"/>
        <v>0</v>
      </c>
      <c r="AL23" s="6"/>
      <c r="AM23" s="6"/>
      <c r="AN23" s="6"/>
    </row>
    <row r="24" spans="1:40" ht="15.75">
      <c r="A24" s="83">
        <v>3</v>
      </c>
      <c r="B24" s="43" t="s">
        <v>255</v>
      </c>
      <c r="C24" s="71" t="s">
        <v>1</v>
      </c>
      <c r="D24" s="10"/>
      <c r="E24" s="10"/>
      <c r="F24" s="6"/>
      <c r="G24" s="6"/>
      <c r="H24" s="6"/>
      <c r="I24" s="6"/>
      <c r="J24" s="6"/>
      <c r="K24" s="6"/>
      <c r="L24" s="6"/>
      <c r="M24" s="6"/>
      <c r="N24" s="16">
        <f>F24+H24+J24+L24</f>
        <v>0</v>
      </c>
      <c r="O24" s="16"/>
      <c r="P24" s="16">
        <f>G24+I24+K24+M24</f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16">
        <f t="shared" si="10"/>
        <v>0</v>
      </c>
      <c r="AB24" s="16">
        <f t="shared" si="10"/>
        <v>0</v>
      </c>
      <c r="AC24" s="6"/>
      <c r="AD24" s="6"/>
      <c r="AE24" s="6"/>
      <c r="AF24" s="6"/>
      <c r="AG24" s="16">
        <f t="shared" si="11"/>
        <v>0</v>
      </c>
      <c r="AH24" s="16">
        <f t="shared" si="11"/>
        <v>0</v>
      </c>
      <c r="AI24" s="16">
        <f>N24+AA24+AG24</f>
        <v>0</v>
      </c>
      <c r="AJ24" s="16">
        <f t="shared" si="12"/>
        <v>0</v>
      </c>
      <c r="AK24" s="16">
        <f t="shared" si="12"/>
        <v>0</v>
      </c>
      <c r="AL24" s="6"/>
      <c r="AM24" s="6"/>
      <c r="AN24" s="6"/>
    </row>
    <row r="25" spans="1:40" ht="15.75">
      <c r="A25" s="16"/>
      <c r="B25" s="17" t="s">
        <v>58</v>
      </c>
      <c r="C25" s="18"/>
      <c r="D25" s="18"/>
      <c r="E25" s="18"/>
      <c r="F25" s="16">
        <f>F22+F23+F24</f>
        <v>0</v>
      </c>
      <c r="G25" s="16">
        <f aca="true" t="shared" si="13" ref="G25:AN25">G22+G23+G24</f>
        <v>0</v>
      </c>
      <c r="H25" s="16">
        <f t="shared" si="13"/>
        <v>0</v>
      </c>
      <c r="I25" s="16">
        <f t="shared" si="13"/>
        <v>0</v>
      </c>
      <c r="J25" s="16">
        <f t="shared" si="13"/>
        <v>0</v>
      </c>
      <c r="K25" s="16">
        <f t="shared" si="13"/>
        <v>0</v>
      </c>
      <c r="L25" s="16">
        <f t="shared" si="13"/>
        <v>0</v>
      </c>
      <c r="M25" s="16">
        <f t="shared" si="13"/>
        <v>0</v>
      </c>
      <c r="N25" s="16">
        <f t="shared" si="13"/>
        <v>0</v>
      </c>
      <c r="O25" s="16">
        <f t="shared" si="13"/>
        <v>0</v>
      </c>
      <c r="P25" s="16">
        <f t="shared" si="13"/>
        <v>0</v>
      </c>
      <c r="Q25" s="16">
        <f t="shared" si="13"/>
        <v>0</v>
      </c>
      <c r="R25" s="16">
        <f t="shared" si="13"/>
        <v>0</v>
      </c>
      <c r="S25" s="16">
        <f t="shared" si="13"/>
        <v>0</v>
      </c>
      <c r="T25" s="16">
        <f t="shared" si="13"/>
        <v>0</v>
      </c>
      <c r="U25" s="16">
        <f t="shared" si="13"/>
        <v>0</v>
      </c>
      <c r="V25" s="16">
        <f t="shared" si="13"/>
        <v>0</v>
      </c>
      <c r="W25" s="16">
        <f t="shared" si="13"/>
        <v>0</v>
      </c>
      <c r="X25" s="16">
        <f t="shared" si="13"/>
        <v>0</v>
      </c>
      <c r="Y25" s="16">
        <f t="shared" si="13"/>
        <v>0</v>
      </c>
      <c r="Z25" s="16">
        <f t="shared" si="13"/>
        <v>0</v>
      </c>
      <c r="AA25" s="16">
        <f t="shared" si="13"/>
        <v>0</v>
      </c>
      <c r="AB25" s="16">
        <f t="shared" si="13"/>
        <v>0</v>
      </c>
      <c r="AC25" s="16">
        <f t="shared" si="13"/>
        <v>0</v>
      </c>
      <c r="AD25" s="16">
        <f t="shared" si="13"/>
        <v>0</v>
      </c>
      <c r="AE25" s="16">
        <f t="shared" si="13"/>
        <v>0</v>
      </c>
      <c r="AF25" s="16">
        <f t="shared" si="13"/>
        <v>0</v>
      </c>
      <c r="AG25" s="16">
        <f t="shared" si="13"/>
        <v>0</v>
      </c>
      <c r="AH25" s="16">
        <f t="shared" si="13"/>
        <v>0</v>
      </c>
      <c r="AI25" s="16">
        <f t="shared" si="13"/>
        <v>0</v>
      </c>
      <c r="AJ25" s="16">
        <f t="shared" si="13"/>
        <v>0</v>
      </c>
      <c r="AK25" s="16">
        <f t="shared" si="13"/>
        <v>0</v>
      </c>
      <c r="AL25" s="16">
        <f t="shared" si="13"/>
        <v>0</v>
      </c>
      <c r="AM25" s="16">
        <f t="shared" si="13"/>
        <v>0</v>
      </c>
      <c r="AN25" s="16">
        <f t="shared" si="13"/>
        <v>0</v>
      </c>
    </row>
    <row r="26" spans="1:40" ht="15.75">
      <c r="A26" s="16">
        <v>7</v>
      </c>
      <c r="B26" s="19" t="s">
        <v>60</v>
      </c>
      <c r="C26" s="16"/>
      <c r="D26" s="16"/>
      <c r="E26" s="16"/>
      <c r="F26" s="16">
        <f>F20+F25</f>
        <v>0</v>
      </c>
      <c r="G26" s="16">
        <f aca="true" t="shared" si="14" ref="G26:AN26">G20+G25</f>
        <v>0</v>
      </c>
      <c r="H26" s="16">
        <f t="shared" si="14"/>
        <v>0</v>
      </c>
      <c r="I26" s="16">
        <f t="shared" si="14"/>
        <v>0</v>
      </c>
      <c r="J26" s="16">
        <f t="shared" si="14"/>
        <v>0</v>
      </c>
      <c r="K26" s="16">
        <f t="shared" si="14"/>
        <v>0</v>
      </c>
      <c r="L26" s="16">
        <f t="shared" si="14"/>
        <v>0</v>
      </c>
      <c r="M26" s="16">
        <f t="shared" si="14"/>
        <v>0</v>
      </c>
      <c r="N26" s="16">
        <f t="shared" si="14"/>
        <v>0</v>
      </c>
      <c r="O26" s="16">
        <f t="shared" si="14"/>
        <v>0</v>
      </c>
      <c r="P26" s="16">
        <f t="shared" si="14"/>
        <v>0</v>
      </c>
      <c r="Q26" s="16">
        <f t="shared" si="14"/>
        <v>0</v>
      </c>
      <c r="R26" s="16">
        <f t="shared" si="14"/>
        <v>0</v>
      </c>
      <c r="S26" s="16">
        <f t="shared" si="14"/>
        <v>0</v>
      </c>
      <c r="T26" s="16">
        <f t="shared" si="14"/>
        <v>0</v>
      </c>
      <c r="U26" s="16">
        <f t="shared" si="14"/>
        <v>0</v>
      </c>
      <c r="V26" s="16">
        <f t="shared" si="14"/>
        <v>0</v>
      </c>
      <c r="W26" s="16">
        <f t="shared" si="14"/>
        <v>0</v>
      </c>
      <c r="X26" s="16">
        <f t="shared" si="14"/>
        <v>0</v>
      </c>
      <c r="Y26" s="16">
        <f t="shared" si="14"/>
        <v>0</v>
      </c>
      <c r="Z26" s="16">
        <f t="shared" si="14"/>
        <v>0</v>
      </c>
      <c r="AA26" s="16">
        <f t="shared" si="14"/>
        <v>0</v>
      </c>
      <c r="AB26" s="16">
        <f t="shared" si="14"/>
        <v>0</v>
      </c>
      <c r="AC26" s="16">
        <f t="shared" si="14"/>
        <v>0</v>
      </c>
      <c r="AD26" s="16">
        <f t="shared" si="14"/>
        <v>0</v>
      </c>
      <c r="AE26" s="16">
        <f t="shared" si="14"/>
        <v>0</v>
      </c>
      <c r="AF26" s="16">
        <f t="shared" si="14"/>
        <v>0</v>
      </c>
      <c r="AG26" s="16">
        <f t="shared" si="14"/>
        <v>0</v>
      </c>
      <c r="AH26" s="16">
        <f t="shared" si="14"/>
        <v>0</v>
      </c>
      <c r="AI26" s="16">
        <f t="shared" si="14"/>
        <v>0</v>
      </c>
      <c r="AJ26" s="16">
        <f t="shared" si="14"/>
        <v>0</v>
      </c>
      <c r="AK26" s="16">
        <f t="shared" si="14"/>
        <v>0</v>
      </c>
      <c r="AL26" s="16">
        <f t="shared" si="14"/>
        <v>0</v>
      </c>
      <c r="AM26" s="16">
        <f t="shared" si="14"/>
        <v>0</v>
      </c>
      <c r="AN26" s="16">
        <f t="shared" si="14"/>
        <v>0</v>
      </c>
    </row>
    <row r="27" ht="15.75">
      <c r="B27" s="5"/>
    </row>
    <row r="29" spans="1:40" s="101" customFormat="1" ht="15.75">
      <c r="A29" s="99"/>
      <c r="B29" s="208" t="s">
        <v>310</v>
      </c>
      <c r="C29" s="208"/>
      <c r="D29" s="208"/>
      <c r="E29" s="208"/>
      <c r="F29" s="208"/>
      <c r="G29" s="208"/>
      <c r="H29" s="20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2:6" ht="16.5" thickBot="1">
      <c r="B30" s="5"/>
      <c r="E30" s="119" t="s">
        <v>296</v>
      </c>
      <c r="F30" t="s">
        <v>297</v>
      </c>
    </row>
    <row r="31" spans="2:8" ht="15.75">
      <c r="B31" s="102" t="s">
        <v>283</v>
      </c>
      <c r="C31" s="103"/>
      <c r="D31" s="103"/>
      <c r="E31" s="116" t="s">
        <v>309</v>
      </c>
      <c r="F31" s="113" t="s">
        <v>66</v>
      </c>
      <c r="G31" s="209" t="s">
        <v>304</v>
      </c>
      <c r="H31" s="210"/>
    </row>
    <row r="32" spans="2:8" ht="16.5" thickBot="1">
      <c r="B32" s="104" t="s">
        <v>284</v>
      </c>
      <c r="C32" s="105"/>
      <c r="D32" s="105"/>
      <c r="E32" s="117" t="s">
        <v>298</v>
      </c>
      <c r="F32" s="114" t="s">
        <v>66</v>
      </c>
      <c r="G32" s="206" t="s">
        <v>304</v>
      </c>
      <c r="H32" s="207"/>
    </row>
    <row r="33" spans="2:8" ht="15.75">
      <c r="B33" s="106" t="s">
        <v>285</v>
      </c>
      <c r="C33" s="103"/>
      <c r="D33" s="103"/>
      <c r="E33" s="116" t="s">
        <v>292</v>
      </c>
      <c r="F33" s="113" t="s">
        <v>302</v>
      </c>
      <c r="G33" s="209" t="s">
        <v>305</v>
      </c>
      <c r="H33" s="210"/>
    </row>
    <row r="34" spans="2:8" ht="15.75">
      <c r="B34" s="107" t="s">
        <v>286</v>
      </c>
      <c r="C34" s="108"/>
      <c r="D34" s="108"/>
      <c r="E34" s="118" t="s">
        <v>293</v>
      </c>
      <c r="F34" s="115" t="s">
        <v>302</v>
      </c>
      <c r="G34" s="204" t="s">
        <v>305</v>
      </c>
      <c r="H34" s="205"/>
    </row>
    <row r="35" spans="2:8" ht="16.5" thickBot="1">
      <c r="B35" s="109" t="s">
        <v>287</v>
      </c>
      <c r="C35" s="105"/>
      <c r="D35" s="105"/>
      <c r="E35" s="117" t="s">
        <v>299</v>
      </c>
      <c r="F35" s="114" t="s">
        <v>46</v>
      </c>
      <c r="G35" s="206" t="s">
        <v>306</v>
      </c>
      <c r="H35" s="207"/>
    </row>
    <row r="36" spans="2:8" ht="15.75">
      <c r="B36" s="110" t="s">
        <v>288</v>
      </c>
      <c r="C36" s="103"/>
      <c r="D36" s="103"/>
      <c r="E36" s="116" t="s">
        <v>294</v>
      </c>
      <c r="F36" s="113" t="s">
        <v>303</v>
      </c>
      <c r="G36" s="209" t="s">
        <v>307</v>
      </c>
      <c r="H36" s="210"/>
    </row>
    <row r="37" spans="2:8" ht="15.75">
      <c r="B37" s="111" t="s">
        <v>289</v>
      </c>
      <c r="C37" s="108"/>
      <c r="D37" s="108"/>
      <c r="E37" s="118" t="s">
        <v>295</v>
      </c>
      <c r="F37" s="115" t="s">
        <v>303</v>
      </c>
      <c r="G37" s="204" t="s">
        <v>307</v>
      </c>
      <c r="H37" s="205"/>
    </row>
    <row r="38" spans="2:8" ht="15.75">
      <c r="B38" s="111" t="s">
        <v>290</v>
      </c>
      <c r="C38" s="108"/>
      <c r="D38" s="108"/>
      <c r="E38" s="118" t="s">
        <v>300</v>
      </c>
      <c r="F38" s="115" t="s">
        <v>67</v>
      </c>
      <c r="G38" s="204" t="s">
        <v>308</v>
      </c>
      <c r="H38" s="205"/>
    </row>
    <row r="39" spans="2:8" ht="16.5" thickBot="1">
      <c r="B39" s="112" t="s">
        <v>291</v>
      </c>
      <c r="C39" s="105"/>
      <c r="D39" s="105"/>
      <c r="E39" s="117" t="s">
        <v>301</v>
      </c>
      <c r="F39" s="114" t="s">
        <v>67</v>
      </c>
      <c r="G39" s="206" t="s">
        <v>308</v>
      </c>
      <c r="H39" s="207"/>
    </row>
    <row r="41" spans="2:6" ht="15.75">
      <c r="B41" s="23" t="s">
        <v>311</v>
      </c>
      <c r="D41" s="120" t="s">
        <v>312</v>
      </c>
      <c r="F41" s="121" t="s">
        <v>46</v>
      </c>
    </row>
    <row r="42" spans="2:6" ht="15.75">
      <c r="B42" s="23" t="s">
        <v>392</v>
      </c>
      <c r="D42" s="120" t="s">
        <v>393</v>
      </c>
      <c r="E42" s="120"/>
      <c r="F42" s="120" t="s">
        <v>67</v>
      </c>
    </row>
  </sheetData>
  <sheetProtection/>
  <mergeCells count="37">
    <mergeCell ref="AL6:AL7"/>
    <mergeCell ref="AM6:AM7"/>
    <mergeCell ref="AN6:AN7"/>
    <mergeCell ref="A8:B8"/>
    <mergeCell ref="A21:B21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6:H36"/>
    <mergeCell ref="G37:H37"/>
    <mergeCell ref="G38:H38"/>
    <mergeCell ref="G39:H39"/>
    <mergeCell ref="B29:H29"/>
    <mergeCell ref="G31:H31"/>
    <mergeCell ref="G32:H32"/>
    <mergeCell ref="G33:H33"/>
    <mergeCell ref="G34:H34"/>
    <mergeCell ref="G35:H3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AN33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375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28" t="s">
        <v>258</v>
      </c>
      <c r="C9" s="71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">
        <v>2</v>
      </c>
      <c r="B10" s="30" t="s">
        <v>259</v>
      </c>
      <c r="C10" s="71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>Q10+S10+U10+W10+Y10</f>
        <v>0</v>
      </c>
      <c r="AB10" s="16">
        <f>R10+T10+V10+X10+Z10</f>
        <v>0</v>
      </c>
      <c r="AC10" s="6"/>
      <c r="AD10" s="6"/>
      <c r="AE10" s="6"/>
      <c r="AF10" s="6"/>
      <c r="AG10" s="16">
        <f>AC10+AE10</f>
        <v>0</v>
      </c>
      <c r="AH10" s="16">
        <f>AD10+AF10</f>
        <v>0</v>
      </c>
      <c r="AI10" s="16">
        <f>N10+AA10+AG10</f>
        <v>0</v>
      </c>
      <c r="AJ10" s="16">
        <f>O10+AA10+AG10</f>
        <v>0</v>
      </c>
      <c r="AK10" s="16">
        <f>P10+AB10+AH10</f>
        <v>0</v>
      </c>
      <c r="AL10" s="6"/>
      <c r="AM10" s="6"/>
      <c r="AN10" s="6"/>
    </row>
    <row r="11" spans="1:40" ht="15.75">
      <c r="A11" s="16"/>
      <c r="B11" s="19" t="s">
        <v>60</v>
      </c>
      <c r="C11" s="18"/>
      <c r="D11" s="18"/>
      <c r="E11" s="18"/>
      <c r="F11" s="16">
        <f>F9+F10</f>
        <v>0</v>
      </c>
      <c r="G11" s="16">
        <f aca="true" t="shared" si="0" ref="G11:AN11">G9+G10</f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0</v>
      </c>
      <c r="AC11" s="16">
        <f t="shared" si="0"/>
        <v>0</v>
      </c>
      <c r="AD11" s="16">
        <f t="shared" si="0"/>
        <v>0</v>
      </c>
      <c r="AE11" s="16">
        <f t="shared" si="0"/>
        <v>0</v>
      </c>
      <c r="AF11" s="16">
        <f t="shared" si="0"/>
        <v>0</v>
      </c>
      <c r="AG11" s="16">
        <f t="shared" si="0"/>
        <v>0</v>
      </c>
      <c r="AH11" s="16">
        <f t="shared" si="0"/>
        <v>0</v>
      </c>
      <c r="AI11" s="16">
        <f t="shared" si="0"/>
        <v>0</v>
      </c>
      <c r="AJ11" s="16">
        <f t="shared" si="0"/>
        <v>0</v>
      </c>
      <c r="AK11" s="16">
        <f t="shared" si="0"/>
        <v>0</v>
      </c>
      <c r="AL11" s="16">
        <f t="shared" si="0"/>
        <v>0</v>
      </c>
      <c r="AM11" s="16">
        <f t="shared" si="0"/>
        <v>0</v>
      </c>
      <c r="AN11" s="16">
        <f t="shared" si="0"/>
        <v>0</v>
      </c>
    </row>
    <row r="12" ht="15.75">
      <c r="B12" s="5"/>
    </row>
    <row r="13" ht="15.75">
      <c r="B13" s="40" t="s">
        <v>205</v>
      </c>
    </row>
    <row r="14" spans="1:40" ht="26.25">
      <c r="A14" s="6"/>
      <c r="B14" s="43" t="s">
        <v>264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6">
        <f>F14+H14+J14+L14</f>
        <v>0</v>
      </c>
      <c r="O14" s="16"/>
      <c r="P14" s="16">
        <f>G14+I14+K14+M14</f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aca="true" t="shared" si="1" ref="AA14:AB16">Q14+S14+U14+W14+Y14</f>
        <v>0</v>
      </c>
      <c r="AB14" s="16">
        <f t="shared" si="1"/>
        <v>0</v>
      </c>
      <c r="AC14" s="6"/>
      <c r="AD14" s="6"/>
      <c r="AE14" s="6"/>
      <c r="AF14" s="6"/>
      <c r="AG14" s="16">
        <f aca="true" t="shared" si="2" ref="AG14:AH16">AC14+AE14</f>
        <v>0</v>
      </c>
      <c r="AH14" s="16">
        <f t="shared" si="2"/>
        <v>0</v>
      </c>
      <c r="AI14" s="16">
        <f>N14+AA14+AG14</f>
        <v>0</v>
      </c>
      <c r="AJ14" s="16">
        <f aca="true" t="shared" si="3" ref="AJ14:AK16">O14+AA14+AG14</f>
        <v>0</v>
      </c>
      <c r="AK14" s="16">
        <f t="shared" si="3"/>
        <v>0</v>
      </c>
      <c r="AL14" s="6"/>
      <c r="AM14" s="6"/>
      <c r="AN14" s="6"/>
    </row>
    <row r="15" spans="1:40" ht="26.25">
      <c r="A15" s="6"/>
      <c r="B15" s="43" t="s">
        <v>263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6">
        <f>F15+H15+J15+L15</f>
        <v>0</v>
      </c>
      <c r="O15" s="16"/>
      <c r="P15" s="16">
        <f>G15+I15+K15+M15</f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1"/>
        <v>0</v>
      </c>
      <c r="AB15" s="16">
        <f t="shared" si="1"/>
        <v>0</v>
      </c>
      <c r="AC15" s="6"/>
      <c r="AD15" s="6"/>
      <c r="AE15" s="6"/>
      <c r="AF15" s="6"/>
      <c r="AG15" s="16">
        <f t="shared" si="2"/>
        <v>0</v>
      </c>
      <c r="AH15" s="16">
        <f t="shared" si="2"/>
        <v>0</v>
      </c>
      <c r="AI15" s="16">
        <f>N15+AA15+AG15</f>
        <v>0</v>
      </c>
      <c r="AJ15" s="16">
        <f t="shared" si="3"/>
        <v>0</v>
      </c>
      <c r="AK15" s="16">
        <f t="shared" si="3"/>
        <v>0</v>
      </c>
      <c r="AL15" s="6"/>
      <c r="AM15" s="6"/>
      <c r="AN15" s="6"/>
    </row>
    <row r="16" spans="1:40" ht="26.25">
      <c r="A16" s="6"/>
      <c r="B16" s="43" t="s">
        <v>260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1"/>
        <v>0</v>
      </c>
      <c r="AB16" s="16">
        <f t="shared" si="1"/>
        <v>0</v>
      </c>
      <c r="AC16" s="6"/>
      <c r="AD16" s="6"/>
      <c r="AE16" s="6"/>
      <c r="AF16" s="6"/>
      <c r="AG16" s="16">
        <f t="shared" si="2"/>
        <v>0</v>
      </c>
      <c r="AH16" s="16">
        <f t="shared" si="2"/>
        <v>0</v>
      </c>
      <c r="AI16" s="16">
        <f>N16+AA16+AG16</f>
        <v>0</v>
      </c>
      <c r="AJ16" s="16">
        <f t="shared" si="3"/>
        <v>0</v>
      </c>
      <c r="AK16" s="16">
        <f t="shared" si="3"/>
        <v>0</v>
      </c>
      <c r="AL16" s="6"/>
      <c r="AM16" s="6"/>
      <c r="AN16" s="6"/>
    </row>
    <row r="17" spans="1:40" ht="15.75">
      <c r="A17" s="16"/>
      <c r="B17" s="19" t="s">
        <v>261</v>
      </c>
      <c r="C17" s="18"/>
      <c r="D17" s="18"/>
      <c r="E17" s="18"/>
      <c r="F17" s="16">
        <f>F14+F15+F16</f>
        <v>0</v>
      </c>
      <c r="G17" s="16">
        <f aca="true" t="shared" si="4" ref="G17:AN17">G14+G15+G16</f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6">
        <f t="shared" si="4"/>
        <v>0</v>
      </c>
      <c r="S17" s="16">
        <f t="shared" si="4"/>
        <v>0</v>
      </c>
      <c r="T17" s="16">
        <f t="shared" si="4"/>
        <v>0</v>
      </c>
      <c r="U17" s="16">
        <f t="shared" si="4"/>
        <v>0</v>
      </c>
      <c r="V17" s="16">
        <f t="shared" si="4"/>
        <v>0</v>
      </c>
      <c r="W17" s="16">
        <f t="shared" si="4"/>
        <v>0</v>
      </c>
      <c r="X17" s="16">
        <f t="shared" si="4"/>
        <v>0</v>
      </c>
      <c r="Y17" s="16">
        <f t="shared" si="4"/>
        <v>0</v>
      </c>
      <c r="Z17" s="16">
        <f t="shared" si="4"/>
        <v>0</v>
      </c>
      <c r="AA17" s="16">
        <f t="shared" si="4"/>
        <v>0</v>
      </c>
      <c r="AB17" s="16">
        <f t="shared" si="4"/>
        <v>0</v>
      </c>
      <c r="AC17" s="16">
        <f t="shared" si="4"/>
        <v>0</v>
      </c>
      <c r="AD17" s="16">
        <f t="shared" si="4"/>
        <v>0</v>
      </c>
      <c r="AE17" s="16">
        <f t="shared" si="4"/>
        <v>0</v>
      </c>
      <c r="AF17" s="16">
        <f t="shared" si="4"/>
        <v>0</v>
      </c>
      <c r="AG17" s="16">
        <f t="shared" si="4"/>
        <v>0</v>
      </c>
      <c r="AH17" s="16">
        <f t="shared" si="4"/>
        <v>0</v>
      </c>
      <c r="AI17" s="16">
        <f t="shared" si="4"/>
        <v>0</v>
      </c>
      <c r="AJ17" s="16">
        <f t="shared" si="4"/>
        <v>0</v>
      </c>
      <c r="AK17" s="16">
        <f t="shared" si="4"/>
        <v>0</v>
      </c>
      <c r="AL17" s="16">
        <f t="shared" si="4"/>
        <v>0</v>
      </c>
      <c r="AM17" s="16">
        <f t="shared" si="4"/>
        <v>0</v>
      </c>
      <c r="AN17" s="16">
        <f t="shared" si="4"/>
        <v>0</v>
      </c>
    </row>
    <row r="20" spans="1:40" s="101" customFormat="1" ht="15.75">
      <c r="A20" s="99"/>
      <c r="B20" s="208" t="s">
        <v>310</v>
      </c>
      <c r="C20" s="208"/>
      <c r="D20" s="208"/>
      <c r="E20" s="208"/>
      <c r="F20" s="208"/>
      <c r="G20" s="208"/>
      <c r="H20" s="208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</row>
    <row r="21" spans="2:6" ht="16.5" thickBot="1">
      <c r="B21" s="5"/>
      <c r="E21" s="119" t="s">
        <v>296</v>
      </c>
      <c r="F21" t="s">
        <v>297</v>
      </c>
    </row>
    <row r="22" spans="2:8" ht="15.75">
      <c r="B22" s="102" t="s">
        <v>283</v>
      </c>
      <c r="C22" s="103"/>
      <c r="D22" s="103"/>
      <c r="E22" s="116" t="s">
        <v>309</v>
      </c>
      <c r="F22" s="113" t="s">
        <v>66</v>
      </c>
      <c r="G22" s="209" t="s">
        <v>304</v>
      </c>
      <c r="H22" s="210"/>
    </row>
    <row r="23" spans="2:8" ht="16.5" thickBot="1">
      <c r="B23" s="104" t="s">
        <v>284</v>
      </c>
      <c r="C23" s="105"/>
      <c r="D23" s="105"/>
      <c r="E23" s="117" t="s">
        <v>298</v>
      </c>
      <c r="F23" s="114" t="s">
        <v>66</v>
      </c>
      <c r="G23" s="206" t="s">
        <v>304</v>
      </c>
      <c r="H23" s="207"/>
    </row>
    <row r="24" spans="2:8" ht="15.75">
      <c r="B24" s="106" t="s">
        <v>285</v>
      </c>
      <c r="C24" s="103"/>
      <c r="D24" s="103"/>
      <c r="E24" s="116" t="s">
        <v>292</v>
      </c>
      <c r="F24" s="113" t="s">
        <v>302</v>
      </c>
      <c r="G24" s="209" t="s">
        <v>305</v>
      </c>
      <c r="H24" s="210"/>
    </row>
    <row r="25" spans="2:8" ht="15.75">
      <c r="B25" s="107" t="s">
        <v>286</v>
      </c>
      <c r="C25" s="108"/>
      <c r="D25" s="108"/>
      <c r="E25" s="118" t="s">
        <v>293</v>
      </c>
      <c r="F25" s="115" t="s">
        <v>302</v>
      </c>
      <c r="G25" s="204" t="s">
        <v>305</v>
      </c>
      <c r="H25" s="205"/>
    </row>
    <row r="26" spans="2:8" ht="16.5" thickBot="1">
      <c r="B26" s="109" t="s">
        <v>287</v>
      </c>
      <c r="C26" s="105"/>
      <c r="D26" s="105"/>
      <c r="E26" s="117" t="s">
        <v>299</v>
      </c>
      <c r="F26" s="114" t="s">
        <v>46</v>
      </c>
      <c r="G26" s="206" t="s">
        <v>306</v>
      </c>
      <c r="H26" s="207"/>
    </row>
    <row r="27" spans="2:8" ht="15.75">
      <c r="B27" s="110" t="s">
        <v>288</v>
      </c>
      <c r="C27" s="103"/>
      <c r="D27" s="103"/>
      <c r="E27" s="116" t="s">
        <v>294</v>
      </c>
      <c r="F27" s="113" t="s">
        <v>303</v>
      </c>
      <c r="G27" s="209" t="s">
        <v>307</v>
      </c>
      <c r="H27" s="210"/>
    </row>
    <row r="28" spans="2:8" ht="15.75">
      <c r="B28" s="111" t="s">
        <v>289</v>
      </c>
      <c r="C28" s="108"/>
      <c r="D28" s="108"/>
      <c r="E28" s="118" t="s">
        <v>295</v>
      </c>
      <c r="F28" s="115" t="s">
        <v>303</v>
      </c>
      <c r="G28" s="204" t="s">
        <v>307</v>
      </c>
      <c r="H28" s="205"/>
    </row>
    <row r="29" spans="2:8" ht="15.75">
      <c r="B29" s="111" t="s">
        <v>290</v>
      </c>
      <c r="C29" s="108"/>
      <c r="D29" s="108"/>
      <c r="E29" s="118" t="s">
        <v>300</v>
      </c>
      <c r="F29" s="115" t="s">
        <v>67</v>
      </c>
      <c r="G29" s="204" t="s">
        <v>308</v>
      </c>
      <c r="H29" s="205"/>
    </row>
    <row r="30" spans="2:8" ht="16.5" thickBot="1">
      <c r="B30" s="112" t="s">
        <v>291</v>
      </c>
      <c r="C30" s="105"/>
      <c r="D30" s="105"/>
      <c r="E30" s="117" t="s">
        <v>301</v>
      </c>
      <c r="F30" s="114" t="s">
        <v>67</v>
      </c>
      <c r="G30" s="206" t="s">
        <v>308</v>
      </c>
      <c r="H30" s="207"/>
    </row>
    <row r="32" spans="2:6" ht="15.75">
      <c r="B32" s="23" t="s">
        <v>311</v>
      </c>
      <c r="D32" s="120" t="s">
        <v>312</v>
      </c>
      <c r="F32" s="121" t="s">
        <v>46</v>
      </c>
    </row>
    <row r="33" spans="2:6" ht="15.75">
      <c r="B33" s="23" t="s">
        <v>392</v>
      </c>
      <c r="D33" s="120" t="s">
        <v>393</v>
      </c>
      <c r="E33" s="120"/>
      <c r="F33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7:H27"/>
    <mergeCell ref="G28:H28"/>
    <mergeCell ref="G29:H29"/>
    <mergeCell ref="G30:H30"/>
    <mergeCell ref="B20:H20"/>
    <mergeCell ref="G22:H22"/>
    <mergeCell ref="G23:H23"/>
    <mergeCell ref="G24:H24"/>
    <mergeCell ref="G25:H25"/>
    <mergeCell ref="G26:H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8"/>
  <sheetViews>
    <sheetView zoomScalePageLayoutView="0" workbookViewId="0" topLeftCell="A1">
      <pane xSplit="2" ySplit="9" topLeftCell="C10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ht="15.75">
      <c r="A6" s="27"/>
    </row>
    <row r="7" spans="1:40" ht="23.25" customHeight="1">
      <c r="A7" s="220" t="s">
        <v>23</v>
      </c>
      <c r="B7" s="213" t="s">
        <v>47</v>
      </c>
      <c r="C7" s="218" t="s">
        <v>22</v>
      </c>
      <c r="D7" s="219" t="s">
        <v>282</v>
      </c>
      <c r="E7" s="218" t="s">
        <v>22</v>
      </c>
      <c r="F7" s="212" t="s">
        <v>2</v>
      </c>
      <c r="G7" s="212"/>
      <c r="H7" s="212" t="s">
        <v>3</v>
      </c>
      <c r="I7" s="212"/>
      <c r="J7" s="212" t="s">
        <v>4</v>
      </c>
      <c r="K7" s="212"/>
      <c r="L7" s="212" t="s">
        <v>5</v>
      </c>
      <c r="M7" s="212"/>
      <c r="N7" s="214" t="s">
        <v>6</v>
      </c>
      <c r="O7" s="214"/>
      <c r="P7" s="214"/>
      <c r="Q7" s="212" t="s">
        <v>7</v>
      </c>
      <c r="R7" s="212"/>
      <c r="S7" s="212" t="s">
        <v>8</v>
      </c>
      <c r="T7" s="212"/>
      <c r="U7" s="212" t="s">
        <v>9</v>
      </c>
      <c r="V7" s="212"/>
      <c r="W7" s="212" t="s">
        <v>10</v>
      </c>
      <c r="X7" s="212"/>
      <c r="Y7" s="212" t="s">
        <v>11</v>
      </c>
      <c r="Z7" s="212"/>
      <c r="AA7" s="214" t="s">
        <v>12</v>
      </c>
      <c r="AB7" s="214"/>
      <c r="AC7" s="212" t="s">
        <v>13</v>
      </c>
      <c r="AD7" s="212"/>
      <c r="AE7" s="212" t="s">
        <v>14</v>
      </c>
      <c r="AF7" s="212"/>
      <c r="AG7" s="214" t="s">
        <v>15</v>
      </c>
      <c r="AH7" s="214"/>
      <c r="AI7" s="214" t="s">
        <v>16</v>
      </c>
      <c r="AJ7" s="214"/>
      <c r="AK7" s="214"/>
      <c r="AL7" s="212" t="s">
        <v>24</v>
      </c>
      <c r="AM7" s="212" t="s">
        <v>41</v>
      </c>
      <c r="AN7" s="212" t="s">
        <v>42</v>
      </c>
    </row>
    <row r="8" spans="1:40" ht="123" customHeight="1">
      <c r="A8" s="220"/>
      <c r="B8" s="213"/>
      <c r="C8" s="218"/>
      <c r="D8" s="219"/>
      <c r="E8" s="218"/>
      <c r="F8" s="8" t="s">
        <v>17</v>
      </c>
      <c r="G8" s="8" t="s">
        <v>18</v>
      </c>
      <c r="H8" s="8" t="s">
        <v>17</v>
      </c>
      <c r="I8" s="8" t="s">
        <v>18</v>
      </c>
      <c r="J8" s="8" t="s">
        <v>17</v>
      </c>
      <c r="K8" s="8" t="s">
        <v>18</v>
      </c>
      <c r="L8" s="8" t="s">
        <v>19</v>
      </c>
      <c r="M8" s="8" t="s">
        <v>18</v>
      </c>
      <c r="N8" s="7" t="s">
        <v>17</v>
      </c>
      <c r="O8" s="7" t="s">
        <v>20</v>
      </c>
      <c r="P8" s="7" t="s">
        <v>18</v>
      </c>
      <c r="Q8" s="8" t="s">
        <v>17</v>
      </c>
      <c r="R8" s="8" t="s">
        <v>18</v>
      </c>
      <c r="S8" s="8" t="s">
        <v>17</v>
      </c>
      <c r="T8" s="8" t="s">
        <v>18</v>
      </c>
      <c r="U8" s="8" t="s">
        <v>17</v>
      </c>
      <c r="V8" s="8" t="s">
        <v>18</v>
      </c>
      <c r="W8" s="8" t="s">
        <v>17</v>
      </c>
      <c r="X8" s="8" t="s">
        <v>18</v>
      </c>
      <c r="Y8" s="8" t="s">
        <v>17</v>
      </c>
      <c r="Z8" s="8" t="s">
        <v>18</v>
      </c>
      <c r="AA8" s="7" t="s">
        <v>17</v>
      </c>
      <c r="AB8" s="7" t="s">
        <v>18</v>
      </c>
      <c r="AC8" s="8" t="s">
        <v>19</v>
      </c>
      <c r="AD8" s="8" t="s">
        <v>18</v>
      </c>
      <c r="AE8" s="8" t="s">
        <v>17</v>
      </c>
      <c r="AF8" s="8" t="s">
        <v>21</v>
      </c>
      <c r="AG8" s="11" t="s">
        <v>17</v>
      </c>
      <c r="AH8" s="11" t="s">
        <v>18</v>
      </c>
      <c r="AI8" s="7" t="s">
        <v>17</v>
      </c>
      <c r="AJ8" s="7" t="s">
        <v>20</v>
      </c>
      <c r="AK8" s="7" t="s">
        <v>18</v>
      </c>
      <c r="AL8" s="212"/>
      <c r="AM8" s="212"/>
      <c r="AN8" s="212"/>
    </row>
    <row r="9" spans="1:40" ht="15.75">
      <c r="A9" s="211" t="s">
        <v>32</v>
      </c>
      <c r="B9" s="211"/>
      <c r="C9" s="12"/>
      <c r="D9" s="13"/>
      <c r="E9" s="12"/>
      <c r="F9" s="14"/>
      <c r="G9" s="14"/>
      <c r="H9" s="14"/>
      <c r="I9" s="14"/>
      <c r="J9" s="14"/>
      <c r="K9" s="14"/>
      <c r="L9" s="14"/>
      <c r="M9" s="14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3"/>
      <c r="AB9" s="13"/>
      <c r="AC9" s="14"/>
      <c r="AD9" s="14"/>
      <c r="AE9" s="14"/>
      <c r="AF9" s="14"/>
      <c r="AG9" s="13"/>
      <c r="AH9" s="13"/>
      <c r="AI9" s="13"/>
      <c r="AJ9" s="13"/>
      <c r="AK9" s="13"/>
      <c r="AL9" s="14"/>
      <c r="AM9" s="14"/>
      <c r="AN9" s="21"/>
    </row>
    <row r="10" spans="1:40" ht="15.75">
      <c r="A10" s="6">
        <v>1</v>
      </c>
      <c r="B10" s="30" t="s">
        <v>53</v>
      </c>
      <c r="C10" s="10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>Q10+S10+U10+W10+Y10</f>
        <v>0</v>
      </c>
      <c r="AB10" s="16">
        <f aca="true" t="shared" si="0" ref="AB10:AB18">R10+T10+V10+X10+Z10</f>
        <v>0</v>
      </c>
      <c r="AC10" s="6"/>
      <c r="AD10" s="6"/>
      <c r="AE10" s="6"/>
      <c r="AF10" s="6"/>
      <c r="AG10" s="16">
        <f>AC10+AE10</f>
        <v>0</v>
      </c>
      <c r="AH10" s="16">
        <f>AD10+AF10</f>
        <v>0</v>
      </c>
      <c r="AI10" s="16">
        <f>N10+AA10+AG10</f>
        <v>0</v>
      </c>
      <c r="AJ10" s="16">
        <f>O10+AA10+AG10</f>
        <v>0</v>
      </c>
      <c r="AK10" s="16">
        <f>P10+AB10+AH10</f>
        <v>0</v>
      </c>
      <c r="AL10" s="6"/>
      <c r="AM10" s="6"/>
      <c r="AN10" s="6"/>
    </row>
    <row r="11" spans="1:40" ht="15.75">
      <c r="A11" s="6">
        <v>2</v>
      </c>
      <c r="B11" s="30" t="s">
        <v>54</v>
      </c>
      <c r="C11" s="10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aca="true" t="shared" si="1" ref="N11:N18">F11+H11+J11+L11</f>
        <v>0</v>
      </c>
      <c r="O11" s="16"/>
      <c r="P11" s="16">
        <f aca="true" t="shared" si="2" ref="P11:P18"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aca="true" t="shared" si="3" ref="AA11:AA18">Q11+S11+U11+W11+Y11</f>
        <v>0</v>
      </c>
      <c r="AB11" s="16">
        <f t="shared" si="0"/>
        <v>0</v>
      </c>
      <c r="AC11" s="6"/>
      <c r="AD11" s="6"/>
      <c r="AE11" s="6"/>
      <c r="AF11" s="6"/>
      <c r="AG11" s="16">
        <f aca="true" t="shared" si="4" ref="AG11:AH18">AC11+AE11</f>
        <v>0</v>
      </c>
      <c r="AH11" s="16">
        <f t="shared" si="4"/>
        <v>0</v>
      </c>
      <c r="AI11" s="16">
        <f aca="true" t="shared" si="5" ref="AI11:AI18">N11+AA11+AG11</f>
        <v>0</v>
      </c>
      <c r="AJ11" s="16">
        <f aca="true" t="shared" si="6" ref="AJ11:AK18">O11+AA11+AG11</f>
        <v>0</v>
      </c>
      <c r="AK11" s="16">
        <f t="shared" si="6"/>
        <v>0</v>
      </c>
      <c r="AL11" s="6"/>
      <c r="AM11" s="6"/>
      <c r="AN11" s="6"/>
    </row>
    <row r="12" spans="1:40" ht="15.75">
      <c r="A12" s="24">
        <v>3</v>
      </c>
      <c r="B12" s="34" t="s">
        <v>55</v>
      </c>
      <c r="C12" s="26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24"/>
      <c r="B13" s="34" t="s">
        <v>57</v>
      </c>
      <c r="C13" s="26" t="s">
        <v>46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>F13+H13+J13+L13</f>
        <v>0</v>
      </c>
      <c r="O13" s="16"/>
      <c r="P13" s="16">
        <f>G13+I13+K13+M13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>Q13+S13+U13+W13+Y13</f>
        <v>0</v>
      </c>
      <c r="AB13" s="16">
        <f>R13+T13+V13+X13+Z13</f>
        <v>0</v>
      </c>
      <c r="AC13" s="6"/>
      <c r="AD13" s="6"/>
      <c r="AE13" s="6"/>
      <c r="AF13" s="6"/>
      <c r="AG13" s="16">
        <f>AC13+AE13</f>
        <v>0</v>
      </c>
      <c r="AH13" s="16">
        <f>AD13+AF13</f>
        <v>0</v>
      </c>
      <c r="AI13" s="16">
        <f>N13+AA13+AG13</f>
        <v>0</v>
      </c>
      <c r="AJ13" s="16">
        <f>O13+AA13+AG13</f>
        <v>0</v>
      </c>
      <c r="AK13" s="16">
        <f>P13+AB13+AH13</f>
        <v>0</v>
      </c>
      <c r="AL13" s="6"/>
      <c r="AM13" s="6"/>
      <c r="AN13" s="6"/>
    </row>
    <row r="14" spans="1:40" ht="15.75">
      <c r="A14" s="6">
        <v>4</v>
      </c>
      <c r="B14" s="35" t="s">
        <v>56</v>
      </c>
      <c r="C14" s="33" t="s">
        <v>46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1"/>
        <v>0</v>
      </c>
      <c r="O14" s="16"/>
      <c r="P14" s="16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16">
        <f t="shared" si="0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24">
        <v>5</v>
      </c>
      <c r="B15" s="122" t="s">
        <v>322</v>
      </c>
      <c r="C15" s="26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1"/>
        <v>0</v>
      </c>
      <c r="O15" s="16"/>
      <c r="P15" s="1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16">
        <f t="shared" si="0"/>
        <v>0</v>
      </c>
      <c r="AC15" s="6"/>
      <c r="AD15" s="6"/>
      <c r="AE15" s="6"/>
      <c r="AF15" s="6"/>
      <c r="AG15" s="16">
        <f t="shared" si="4"/>
        <v>0</v>
      </c>
      <c r="AH15" s="16">
        <f t="shared" si="4"/>
        <v>0</v>
      </c>
      <c r="AI15" s="16">
        <f t="shared" si="5"/>
        <v>0</v>
      </c>
      <c r="AJ15" s="16">
        <f t="shared" si="6"/>
        <v>0</v>
      </c>
      <c r="AK15" s="16">
        <f t="shared" si="6"/>
        <v>0</v>
      </c>
      <c r="AL15" s="6"/>
      <c r="AM15" s="6"/>
      <c r="AN15" s="6"/>
    </row>
    <row r="16" spans="1:40" ht="15.75">
      <c r="A16" s="24"/>
      <c r="B16" s="34" t="s">
        <v>323</v>
      </c>
      <c r="C16" s="26" t="s">
        <v>49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>Q16+S16+U16+W16+Y16</f>
        <v>0</v>
      </c>
      <c r="AB16" s="16">
        <f>R16+T16+V16+X16+Z16</f>
        <v>0</v>
      </c>
      <c r="AC16" s="6"/>
      <c r="AD16" s="6"/>
      <c r="AE16" s="6"/>
      <c r="AF16" s="6"/>
      <c r="AG16" s="16">
        <f>AC16+AE16</f>
        <v>0</v>
      </c>
      <c r="AH16" s="16">
        <f>AD16+AF16</f>
        <v>0</v>
      </c>
      <c r="AI16" s="16">
        <f>N16+AA16+AG16</f>
        <v>0</v>
      </c>
      <c r="AJ16" s="16">
        <f>O16+AA16+AG16</f>
        <v>0</v>
      </c>
      <c r="AK16" s="16">
        <f>P16+AB16+AH16</f>
        <v>0</v>
      </c>
      <c r="AL16" s="6"/>
      <c r="AM16" s="6"/>
      <c r="AN16" s="6"/>
    </row>
    <row r="17" spans="1:40" ht="15.75">
      <c r="A17" s="6">
        <v>6</v>
      </c>
      <c r="B17" s="30" t="s">
        <v>50</v>
      </c>
      <c r="C17" s="10" t="s">
        <v>0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 t="shared" si="1"/>
        <v>0</v>
      </c>
      <c r="O17" s="16"/>
      <c r="P17" s="16">
        <f t="shared" si="2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3"/>
        <v>0</v>
      </c>
      <c r="AB17" s="16">
        <f t="shared" si="0"/>
        <v>0</v>
      </c>
      <c r="AC17" s="6"/>
      <c r="AD17" s="6"/>
      <c r="AE17" s="6"/>
      <c r="AF17" s="6"/>
      <c r="AG17" s="16">
        <f t="shared" si="4"/>
        <v>0</v>
      </c>
      <c r="AH17" s="16">
        <f t="shared" si="4"/>
        <v>0</v>
      </c>
      <c r="AI17" s="16">
        <f t="shared" si="5"/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15.75">
      <c r="A18" s="6">
        <v>7</v>
      </c>
      <c r="B18" s="30" t="s">
        <v>51</v>
      </c>
      <c r="C18" s="10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1"/>
        <v>0</v>
      </c>
      <c r="O18" s="16"/>
      <c r="P18" s="16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3"/>
        <v>0</v>
      </c>
      <c r="AB18" s="16">
        <f t="shared" si="0"/>
        <v>0</v>
      </c>
      <c r="AC18" s="6"/>
      <c r="AD18" s="6"/>
      <c r="AE18" s="6"/>
      <c r="AF18" s="6"/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15.75">
      <c r="A19" s="16"/>
      <c r="B19" s="17" t="s">
        <v>40</v>
      </c>
      <c r="C19" s="18"/>
      <c r="D19" s="18"/>
      <c r="E19" s="18"/>
      <c r="F19" s="16">
        <f>F10+F11+F12+F13+F14+F15+F16+F17+F18</f>
        <v>0</v>
      </c>
      <c r="G19" s="16">
        <f aca="true" t="shared" si="7" ref="G19:AN19">G10+G11+G12+G13+G14+G15+G16+G17+G18</f>
        <v>0</v>
      </c>
      <c r="H19" s="16">
        <f t="shared" si="7"/>
        <v>0</v>
      </c>
      <c r="I19" s="16">
        <f t="shared" si="7"/>
        <v>0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0</v>
      </c>
      <c r="R19" s="16">
        <f t="shared" si="7"/>
        <v>0</v>
      </c>
      <c r="S19" s="16">
        <f t="shared" si="7"/>
        <v>0</v>
      </c>
      <c r="T19" s="16">
        <f t="shared" si="7"/>
        <v>0</v>
      </c>
      <c r="U19" s="16">
        <f t="shared" si="7"/>
        <v>0</v>
      </c>
      <c r="V19" s="16">
        <f t="shared" si="7"/>
        <v>0</v>
      </c>
      <c r="W19" s="16">
        <f t="shared" si="7"/>
        <v>0</v>
      </c>
      <c r="X19" s="16">
        <f t="shared" si="7"/>
        <v>0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0</v>
      </c>
      <c r="AE19" s="16">
        <f t="shared" si="7"/>
        <v>0</v>
      </c>
      <c r="AF19" s="16">
        <f t="shared" si="7"/>
        <v>0</v>
      </c>
      <c r="AG19" s="16">
        <f t="shared" si="7"/>
        <v>0</v>
      </c>
      <c r="AH19" s="16">
        <f t="shared" si="7"/>
        <v>0</v>
      </c>
      <c r="AI19" s="16">
        <f t="shared" si="7"/>
        <v>0</v>
      </c>
      <c r="AJ19" s="16">
        <f t="shared" si="7"/>
        <v>0</v>
      </c>
      <c r="AK19" s="16">
        <f t="shared" si="7"/>
        <v>0</v>
      </c>
      <c r="AL19" s="16">
        <f t="shared" si="7"/>
        <v>0</v>
      </c>
      <c r="AM19" s="16">
        <f t="shared" si="7"/>
        <v>0</v>
      </c>
      <c r="AN19" s="16">
        <f t="shared" si="7"/>
        <v>0</v>
      </c>
    </row>
    <row r="20" spans="1:40" ht="15.75">
      <c r="A20" s="215" t="s">
        <v>33</v>
      </c>
      <c r="B20" s="2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21"/>
    </row>
    <row r="21" spans="1:40" ht="15.75">
      <c r="A21" s="6">
        <v>1</v>
      </c>
      <c r="B21" s="30" t="s">
        <v>52</v>
      </c>
      <c r="C21" s="10" t="s">
        <v>1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16">
        <f>F21+H21+J21+L21</f>
        <v>0</v>
      </c>
      <c r="O21" s="16"/>
      <c r="P21" s="16">
        <f>G21+I21+K21+M21</f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>Q21+S21+U21+W21+Y21</f>
        <v>0</v>
      </c>
      <c r="AB21" s="16">
        <f>R21+T21+V21+X21+Z21</f>
        <v>0</v>
      </c>
      <c r="AC21" s="6"/>
      <c r="AD21" s="6"/>
      <c r="AE21" s="6"/>
      <c r="AF21" s="6"/>
      <c r="AG21" s="16">
        <f>AC21+AE21</f>
        <v>0</v>
      </c>
      <c r="AH21" s="16">
        <f>AD21+AF21</f>
        <v>0</v>
      </c>
      <c r="AI21" s="16">
        <f>N21+AA21+AG21</f>
        <v>0</v>
      </c>
      <c r="AJ21" s="16">
        <f>O21+AA21+AG21</f>
        <v>0</v>
      </c>
      <c r="AK21" s="16">
        <f>P21+AB21+AH21</f>
        <v>0</v>
      </c>
      <c r="AL21" s="6"/>
      <c r="AM21" s="6"/>
      <c r="AN21" s="6"/>
    </row>
    <row r="22" spans="1:40" ht="15.75">
      <c r="A22" s="16"/>
      <c r="B22" s="17" t="s">
        <v>58</v>
      </c>
      <c r="C22" s="18"/>
      <c r="D22" s="18"/>
      <c r="E22" s="18"/>
      <c r="F22" s="16">
        <f>F21</f>
        <v>0</v>
      </c>
      <c r="G22" s="16">
        <f aca="true" t="shared" si="8" ref="G22:AN22">G21</f>
        <v>0</v>
      </c>
      <c r="H22" s="16">
        <f t="shared" si="8"/>
        <v>0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6">
        <f t="shared" si="8"/>
        <v>0</v>
      </c>
      <c r="O22" s="16">
        <f t="shared" si="8"/>
        <v>0</v>
      </c>
      <c r="P22" s="16">
        <f t="shared" si="8"/>
        <v>0</v>
      </c>
      <c r="Q22" s="16">
        <f t="shared" si="8"/>
        <v>0</v>
      </c>
      <c r="R22" s="16">
        <f t="shared" si="8"/>
        <v>0</v>
      </c>
      <c r="S22" s="16">
        <f t="shared" si="8"/>
        <v>0</v>
      </c>
      <c r="T22" s="16">
        <f t="shared" si="8"/>
        <v>0</v>
      </c>
      <c r="U22" s="16">
        <f t="shared" si="8"/>
        <v>0</v>
      </c>
      <c r="V22" s="16">
        <f t="shared" si="8"/>
        <v>0</v>
      </c>
      <c r="W22" s="16">
        <f t="shared" si="8"/>
        <v>0</v>
      </c>
      <c r="X22" s="16">
        <f t="shared" si="8"/>
        <v>0</v>
      </c>
      <c r="Y22" s="16">
        <f t="shared" si="8"/>
        <v>0</v>
      </c>
      <c r="Z22" s="16">
        <f t="shared" si="8"/>
        <v>0</v>
      </c>
      <c r="AA22" s="16">
        <f t="shared" si="8"/>
        <v>0</v>
      </c>
      <c r="AB22" s="16">
        <f t="shared" si="8"/>
        <v>0</v>
      </c>
      <c r="AC22" s="16">
        <f t="shared" si="8"/>
        <v>0</v>
      </c>
      <c r="AD22" s="16">
        <f t="shared" si="8"/>
        <v>0</v>
      </c>
      <c r="AE22" s="16">
        <f t="shared" si="8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6">
        <f t="shared" si="8"/>
        <v>0</v>
      </c>
      <c r="AL22" s="16">
        <f t="shared" si="8"/>
        <v>0</v>
      </c>
      <c r="AM22" s="16">
        <f t="shared" si="8"/>
        <v>0</v>
      </c>
      <c r="AN22" s="16">
        <f t="shared" si="8"/>
        <v>0</v>
      </c>
    </row>
    <row r="23" spans="1:40" ht="15.75">
      <c r="A23" s="39">
        <v>8</v>
      </c>
      <c r="B23" s="19" t="s">
        <v>60</v>
      </c>
      <c r="C23" s="16"/>
      <c r="D23" s="16"/>
      <c r="E23" s="16"/>
      <c r="F23" s="16">
        <f>F19+F22</f>
        <v>0</v>
      </c>
      <c r="G23" s="16">
        <f aca="true" t="shared" si="9" ref="G23:AN23">G19+G22</f>
        <v>0</v>
      </c>
      <c r="H23" s="16">
        <f t="shared" si="9"/>
        <v>0</v>
      </c>
      <c r="I23" s="16">
        <f t="shared" si="9"/>
        <v>0</v>
      </c>
      <c r="J23" s="16">
        <f t="shared" si="9"/>
        <v>0</v>
      </c>
      <c r="K23" s="16">
        <f t="shared" si="9"/>
        <v>0</v>
      </c>
      <c r="L23" s="16">
        <f t="shared" si="9"/>
        <v>0</v>
      </c>
      <c r="M23" s="16">
        <f t="shared" si="9"/>
        <v>0</v>
      </c>
      <c r="N23" s="16">
        <f t="shared" si="9"/>
        <v>0</v>
      </c>
      <c r="O23" s="16">
        <f t="shared" si="9"/>
        <v>0</v>
      </c>
      <c r="P23" s="16">
        <f t="shared" si="9"/>
        <v>0</v>
      </c>
      <c r="Q23" s="16">
        <f t="shared" si="9"/>
        <v>0</v>
      </c>
      <c r="R23" s="16">
        <f t="shared" si="9"/>
        <v>0</v>
      </c>
      <c r="S23" s="16">
        <f t="shared" si="9"/>
        <v>0</v>
      </c>
      <c r="T23" s="16">
        <f t="shared" si="9"/>
        <v>0</v>
      </c>
      <c r="U23" s="16">
        <f t="shared" si="9"/>
        <v>0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si="9"/>
        <v>0</v>
      </c>
      <c r="AE23" s="16">
        <f t="shared" si="9"/>
        <v>0</v>
      </c>
      <c r="AF23" s="16">
        <f t="shared" si="9"/>
        <v>0</v>
      </c>
      <c r="AG23" s="16">
        <f t="shared" si="9"/>
        <v>0</v>
      </c>
      <c r="AH23" s="16">
        <f t="shared" si="9"/>
        <v>0</v>
      </c>
      <c r="AI23" s="16">
        <f t="shared" si="9"/>
        <v>0</v>
      </c>
      <c r="AJ23" s="16">
        <f t="shared" si="9"/>
        <v>0</v>
      </c>
      <c r="AK23" s="16">
        <f t="shared" si="9"/>
        <v>0</v>
      </c>
      <c r="AL23" s="16">
        <f t="shared" si="9"/>
        <v>0</v>
      </c>
      <c r="AM23" s="16">
        <f t="shared" si="9"/>
        <v>0</v>
      </c>
      <c r="AN23" s="16">
        <f t="shared" si="9"/>
        <v>0</v>
      </c>
    </row>
    <row r="24" ht="15.75">
      <c r="B24" s="5"/>
    </row>
    <row r="25" spans="1:40" s="101" customFormat="1" ht="15.75">
      <c r="A25" s="99"/>
      <c r="B25" s="208" t="s">
        <v>310</v>
      </c>
      <c r="C25" s="208"/>
      <c r="D25" s="208"/>
      <c r="E25" s="208"/>
      <c r="F25" s="208"/>
      <c r="G25" s="208"/>
      <c r="H25" s="208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</row>
    <row r="26" spans="2:6" ht="16.5" thickBot="1">
      <c r="B26" s="5"/>
      <c r="E26" s="119" t="s">
        <v>296</v>
      </c>
      <c r="F26" t="s">
        <v>297</v>
      </c>
    </row>
    <row r="27" spans="2:8" ht="15.75">
      <c r="B27" s="102" t="s">
        <v>283</v>
      </c>
      <c r="C27" s="103"/>
      <c r="D27" s="103"/>
      <c r="E27" s="116" t="s">
        <v>309</v>
      </c>
      <c r="F27" s="113" t="s">
        <v>66</v>
      </c>
      <c r="G27" s="209" t="s">
        <v>304</v>
      </c>
      <c r="H27" s="210"/>
    </row>
    <row r="28" spans="2:8" ht="16.5" thickBot="1">
      <c r="B28" s="104" t="s">
        <v>284</v>
      </c>
      <c r="C28" s="105"/>
      <c r="D28" s="105"/>
      <c r="E28" s="117" t="s">
        <v>298</v>
      </c>
      <c r="F28" s="114" t="s">
        <v>66</v>
      </c>
      <c r="G28" s="206" t="s">
        <v>304</v>
      </c>
      <c r="H28" s="207"/>
    </row>
    <row r="29" spans="2:8" ht="15.75">
      <c r="B29" s="106" t="s">
        <v>285</v>
      </c>
      <c r="C29" s="103"/>
      <c r="D29" s="103"/>
      <c r="E29" s="116" t="s">
        <v>292</v>
      </c>
      <c r="F29" s="113" t="s">
        <v>302</v>
      </c>
      <c r="G29" s="209" t="s">
        <v>305</v>
      </c>
      <c r="H29" s="210"/>
    </row>
    <row r="30" spans="2:8" ht="15.75">
      <c r="B30" s="107" t="s">
        <v>286</v>
      </c>
      <c r="C30" s="108"/>
      <c r="D30" s="108"/>
      <c r="E30" s="118" t="s">
        <v>293</v>
      </c>
      <c r="F30" s="115" t="s">
        <v>302</v>
      </c>
      <c r="G30" s="204" t="s">
        <v>305</v>
      </c>
      <c r="H30" s="205"/>
    </row>
    <row r="31" spans="2:8" ht="16.5" thickBot="1">
      <c r="B31" s="109" t="s">
        <v>287</v>
      </c>
      <c r="C31" s="105"/>
      <c r="D31" s="105"/>
      <c r="E31" s="117" t="s">
        <v>299</v>
      </c>
      <c r="F31" s="114" t="s">
        <v>46</v>
      </c>
      <c r="G31" s="206" t="s">
        <v>306</v>
      </c>
      <c r="H31" s="207"/>
    </row>
    <row r="32" spans="2:8" ht="15.75">
      <c r="B32" s="110" t="s">
        <v>288</v>
      </c>
      <c r="C32" s="103"/>
      <c r="D32" s="103"/>
      <c r="E32" s="116" t="s">
        <v>294</v>
      </c>
      <c r="F32" s="113" t="s">
        <v>303</v>
      </c>
      <c r="G32" s="209" t="s">
        <v>307</v>
      </c>
      <c r="H32" s="210"/>
    </row>
    <row r="33" spans="2:8" ht="15.75">
      <c r="B33" s="111" t="s">
        <v>289</v>
      </c>
      <c r="C33" s="108"/>
      <c r="D33" s="108"/>
      <c r="E33" s="118" t="s">
        <v>295</v>
      </c>
      <c r="F33" s="115" t="s">
        <v>303</v>
      </c>
      <c r="G33" s="204" t="s">
        <v>307</v>
      </c>
      <c r="H33" s="205"/>
    </row>
    <row r="34" spans="2:8" ht="15.75">
      <c r="B34" s="111" t="s">
        <v>290</v>
      </c>
      <c r="C34" s="108"/>
      <c r="D34" s="108"/>
      <c r="E34" s="118" t="s">
        <v>300</v>
      </c>
      <c r="F34" s="115" t="s">
        <v>67</v>
      </c>
      <c r="G34" s="204" t="s">
        <v>308</v>
      </c>
      <c r="H34" s="205"/>
    </row>
    <row r="35" spans="2:8" ht="16.5" thickBot="1">
      <c r="B35" s="112" t="s">
        <v>291</v>
      </c>
      <c r="C35" s="105"/>
      <c r="D35" s="105"/>
      <c r="E35" s="117" t="s">
        <v>301</v>
      </c>
      <c r="F35" s="114" t="s">
        <v>67</v>
      </c>
      <c r="G35" s="206" t="s">
        <v>308</v>
      </c>
      <c r="H35" s="207"/>
    </row>
    <row r="37" spans="2:6" ht="15.75">
      <c r="B37" s="23" t="s">
        <v>320</v>
      </c>
      <c r="D37" s="120" t="s">
        <v>321</v>
      </c>
      <c r="F37" s="121" t="s">
        <v>46</v>
      </c>
    </row>
    <row r="38" spans="2:6" ht="15.75">
      <c r="B38" s="23" t="s">
        <v>392</v>
      </c>
      <c r="D38" s="120" t="s">
        <v>393</v>
      </c>
      <c r="E38" s="120"/>
      <c r="F38" s="120" t="s">
        <v>67</v>
      </c>
    </row>
  </sheetData>
  <sheetProtection/>
  <mergeCells count="37">
    <mergeCell ref="AL7:AL8"/>
    <mergeCell ref="AM7:AM8"/>
    <mergeCell ref="AN7:AN8"/>
    <mergeCell ref="A9:B9"/>
    <mergeCell ref="A20:B20"/>
    <mergeCell ref="Y7:Z7"/>
    <mergeCell ref="AA7:AB7"/>
    <mergeCell ref="AC7:AD7"/>
    <mergeCell ref="AE7:AF7"/>
    <mergeCell ref="AG7:AH7"/>
    <mergeCell ref="AI7:AK7"/>
    <mergeCell ref="L7:M7"/>
    <mergeCell ref="N7:P7"/>
    <mergeCell ref="Q7:R7"/>
    <mergeCell ref="S7:T7"/>
    <mergeCell ref="U7:V7"/>
    <mergeCell ref="W7:X7"/>
    <mergeCell ref="A2:AN2"/>
    <mergeCell ref="A3:AN3"/>
    <mergeCell ref="A7:A8"/>
    <mergeCell ref="B7:B8"/>
    <mergeCell ref="C7:C8"/>
    <mergeCell ref="D7:D8"/>
    <mergeCell ref="E7:E8"/>
    <mergeCell ref="F7:G7"/>
    <mergeCell ref="H7:I7"/>
    <mergeCell ref="J7:K7"/>
    <mergeCell ref="G32:H32"/>
    <mergeCell ref="G33:H33"/>
    <mergeCell ref="G34:H34"/>
    <mergeCell ref="G35:H35"/>
    <mergeCell ref="B25:H25"/>
    <mergeCell ref="G27:H27"/>
    <mergeCell ref="G28:H28"/>
    <mergeCell ref="G29:H29"/>
    <mergeCell ref="G30:H30"/>
    <mergeCell ref="G31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8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379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28" t="s">
        <v>262</v>
      </c>
      <c r="C9" s="71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1">Q9+S9+U9+W9+Y9</f>
        <v>0</v>
      </c>
      <c r="AB9" s="16">
        <f t="shared" si="0"/>
        <v>0</v>
      </c>
      <c r="AC9" s="6"/>
      <c r="AD9" s="6"/>
      <c r="AE9" s="6"/>
      <c r="AF9" s="6"/>
      <c r="AG9" s="16">
        <f aca="true" t="shared" si="1" ref="AG9:AH11">AC9+AE9</f>
        <v>0</v>
      </c>
      <c r="AH9" s="16">
        <f t="shared" si="1"/>
        <v>0</v>
      </c>
      <c r="AI9" s="16">
        <f>N9+AA9+AG9</f>
        <v>0</v>
      </c>
      <c r="AJ9" s="16">
        <f aca="true" t="shared" si="2" ref="AJ9:AK11">O9+AA9+AG9</f>
        <v>0</v>
      </c>
      <c r="AK9" s="16">
        <f t="shared" si="2"/>
        <v>0</v>
      </c>
      <c r="AL9" s="6"/>
      <c r="AM9" s="6"/>
      <c r="AN9" s="6"/>
    </row>
    <row r="10" spans="1:40" ht="15.75">
      <c r="A10" s="24">
        <v>2</v>
      </c>
      <c r="B10" s="34" t="s">
        <v>377</v>
      </c>
      <c r="C10" s="151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0"/>
        <v>0</v>
      </c>
      <c r="AB10" s="16">
        <f t="shared" si="0"/>
        <v>0</v>
      </c>
      <c r="AC10" s="6"/>
      <c r="AD10" s="6"/>
      <c r="AE10" s="6"/>
      <c r="AF10" s="6"/>
      <c r="AG10" s="16">
        <f t="shared" si="1"/>
        <v>0</v>
      </c>
      <c r="AH10" s="16">
        <f t="shared" si="1"/>
        <v>0</v>
      </c>
      <c r="AI10" s="16">
        <f>N10+AA10+AG10</f>
        <v>0</v>
      </c>
      <c r="AJ10" s="16">
        <f t="shared" si="2"/>
        <v>0</v>
      </c>
      <c r="AK10" s="16">
        <f t="shared" si="2"/>
        <v>0</v>
      </c>
      <c r="AL10" s="6"/>
      <c r="AM10" s="6"/>
      <c r="AN10" s="6"/>
    </row>
    <row r="11" spans="1:40" ht="15.75">
      <c r="A11" s="84"/>
      <c r="B11" s="85" t="s">
        <v>376</v>
      </c>
      <c r="C11" s="152" t="s">
        <v>49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>F11+H11+J11+L11</f>
        <v>0</v>
      </c>
      <c r="O11" s="16"/>
      <c r="P11" s="16">
        <f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0"/>
        <v>0</v>
      </c>
      <c r="AB11" s="16">
        <f t="shared" si="0"/>
        <v>0</v>
      </c>
      <c r="AC11" s="6"/>
      <c r="AD11" s="6"/>
      <c r="AE11" s="6"/>
      <c r="AF11" s="6"/>
      <c r="AG11" s="16">
        <f t="shared" si="1"/>
        <v>0</v>
      </c>
      <c r="AH11" s="16">
        <f t="shared" si="1"/>
        <v>0</v>
      </c>
      <c r="AI11" s="16">
        <f>N11+AA11+AG11</f>
        <v>0</v>
      </c>
      <c r="AJ11" s="16">
        <f t="shared" si="2"/>
        <v>0</v>
      </c>
      <c r="AK11" s="16">
        <f t="shared" si="2"/>
        <v>0</v>
      </c>
      <c r="AL11" s="6"/>
      <c r="AM11" s="6"/>
      <c r="AN11" s="6"/>
    </row>
    <row r="12" spans="1:40" ht="15.75">
      <c r="A12" s="16"/>
      <c r="B12" s="17" t="s">
        <v>378</v>
      </c>
      <c r="C12" s="18"/>
      <c r="D12" s="18"/>
      <c r="E12" s="18"/>
      <c r="F12" s="16">
        <f>F9+F10+F11</f>
        <v>0</v>
      </c>
      <c r="G12" s="16">
        <f aca="true" t="shared" si="3" ref="G12:AN12">G9+G10+G11</f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  <c r="AK12" s="16">
        <f t="shared" si="3"/>
        <v>0</v>
      </c>
      <c r="AL12" s="16">
        <f t="shared" si="3"/>
        <v>0</v>
      </c>
      <c r="AM12" s="16">
        <f t="shared" si="3"/>
        <v>0</v>
      </c>
      <c r="AN12" s="16">
        <f t="shared" si="3"/>
        <v>0</v>
      </c>
    </row>
    <row r="13" ht="15.75">
      <c r="B13" s="5"/>
    </row>
    <row r="15" spans="1:40" s="101" customFormat="1" ht="15.75">
      <c r="A15" s="99"/>
      <c r="B15" s="208" t="s">
        <v>310</v>
      </c>
      <c r="C15" s="208"/>
      <c r="D15" s="208"/>
      <c r="E15" s="208"/>
      <c r="F15" s="208"/>
      <c r="G15" s="208"/>
      <c r="H15" s="208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</row>
    <row r="16" spans="2:6" ht="16.5" thickBot="1">
      <c r="B16" s="5"/>
      <c r="E16" s="119" t="s">
        <v>296</v>
      </c>
      <c r="F16" t="s">
        <v>297</v>
      </c>
    </row>
    <row r="17" spans="2:8" ht="15.75">
      <c r="B17" s="102" t="s">
        <v>283</v>
      </c>
      <c r="C17" s="103"/>
      <c r="D17" s="103"/>
      <c r="E17" s="116" t="s">
        <v>309</v>
      </c>
      <c r="F17" s="113" t="s">
        <v>66</v>
      </c>
      <c r="G17" s="209" t="s">
        <v>304</v>
      </c>
      <c r="H17" s="210"/>
    </row>
    <row r="18" spans="2:8" ht="16.5" thickBot="1">
      <c r="B18" s="104" t="s">
        <v>284</v>
      </c>
      <c r="C18" s="105"/>
      <c r="D18" s="105"/>
      <c r="E18" s="117" t="s">
        <v>298</v>
      </c>
      <c r="F18" s="114" t="s">
        <v>66</v>
      </c>
      <c r="G18" s="206" t="s">
        <v>304</v>
      </c>
      <c r="H18" s="207"/>
    </row>
    <row r="19" spans="2:8" ht="15.75">
      <c r="B19" s="106" t="s">
        <v>285</v>
      </c>
      <c r="C19" s="103"/>
      <c r="D19" s="103"/>
      <c r="E19" s="116" t="s">
        <v>292</v>
      </c>
      <c r="F19" s="113" t="s">
        <v>302</v>
      </c>
      <c r="G19" s="209" t="s">
        <v>305</v>
      </c>
      <c r="H19" s="210"/>
    </row>
    <row r="20" spans="2:8" ht="15.75">
      <c r="B20" s="107" t="s">
        <v>286</v>
      </c>
      <c r="C20" s="108"/>
      <c r="D20" s="108"/>
      <c r="E20" s="118" t="s">
        <v>293</v>
      </c>
      <c r="F20" s="115" t="s">
        <v>302</v>
      </c>
      <c r="G20" s="204" t="s">
        <v>305</v>
      </c>
      <c r="H20" s="205"/>
    </row>
    <row r="21" spans="2:8" ht="16.5" thickBot="1">
      <c r="B21" s="109" t="s">
        <v>287</v>
      </c>
      <c r="C21" s="105"/>
      <c r="D21" s="105"/>
      <c r="E21" s="117" t="s">
        <v>299</v>
      </c>
      <c r="F21" s="114" t="s">
        <v>46</v>
      </c>
      <c r="G21" s="206" t="s">
        <v>306</v>
      </c>
      <c r="H21" s="207"/>
    </row>
    <row r="22" spans="2:8" ht="15.75">
      <c r="B22" s="110" t="s">
        <v>288</v>
      </c>
      <c r="C22" s="103"/>
      <c r="D22" s="103"/>
      <c r="E22" s="116" t="s">
        <v>294</v>
      </c>
      <c r="F22" s="113" t="s">
        <v>303</v>
      </c>
      <c r="G22" s="209" t="s">
        <v>307</v>
      </c>
      <c r="H22" s="210"/>
    </row>
    <row r="23" spans="2:8" ht="15.75">
      <c r="B23" s="111" t="s">
        <v>289</v>
      </c>
      <c r="C23" s="108"/>
      <c r="D23" s="108"/>
      <c r="E23" s="118" t="s">
        <v>295</v>
      </c>
      <c r="F23" s="115" t="s">
        <v>303</v>
      </c>
      <c r="G23" s="204" t="s">
        <v>307</v>
      </c>
      <c r="H23" s="205"/>
    </row>
    <row r="24" spans="2:8" ht="15.75">
      <c r="B24" s="111" t="s">
        <v>290</v>
      </c>
      <c r="C24" s="108"/>
      <c r="D24" s="108"/>
      <c r="E24" s="118" t="s">
        <v>300</v>
      </c>
      <c r="F24" s="115" t="s">
        <v>67</v>
      </c>
      <c r="G24" s="204" t="s">
        <v>308</v>
      </c>
      <c r="H24" s="205"/>
    </row>
    <row r="25" spans="2:8" ht="16.5" thickBot="1">
      <c r="B25" s="112" t="s">
        <v>291</v>
      </c>
      <c r="C25" s="105"/>
      <c r="D25" s="105"/>
      <c r="E25" s="117" t="s">
        <v>301</v>
      </c>
      <c r="F25" s="114" t="s">
        <v>67</v>
      </c>
      <c r="G25" s="206" t="s">
        <v>308</v>
      </c>
      <c r="H25" s="207"/>
    </row>
    <row r="27" spans="2:6" ht="15.75">
      <c r="B27" s="23" t="s">
        <v>311</v>
      </c>
      <c r="D27" s="120" t="s">
        <v>312</v>
      </c>
      <c r="F27" s="121" t="s">
        <v>46</v>
      </c>
    </row>
    <row r="28" spans="2:6" ht="15.75">
      <c r="B28" s="23" t="s">
        <v>392</v>
      </c>
      <c r="D28" s="120" t="s">
        <v>393</v>
      </c>
      <c r="E28" s="120"/>
      <c r="F28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2:H22"/>
    <mergeCell ref="G23:H23"/>
    <mergeCell ref="G24:H24"/>
    <mergeCell ref="G25:H25"/>
    <mergeCell ref="B15:H15"/>
    <mergeCell ref="G17:H17"/>
    <mergeCell ref="G18:H18"/>
    <mergeCell ref="G19:H19"/>
    <mergeCell ref="G20:H20"/>
    <mergeCell ref="G21:H2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32"/>
  <sheetViews>
    <sheetView zoomScalePageLayoutView="0" workbookViewId="0" topLeftCell="A4">
      <selection activeCell="D12" sqref="D12"/>
    </sheetView>
  </sheetViews>
  <sheetFormatPr defaultColWidth="9.00390625" defaultRowHeight="15.75"/>
  <cols>
    <col min="1" max="1" width="4.25390625" style="88" customWidth="1"/>
    <col min="2" max="2" width="24.25390625" style="4" customWidth="1"/>
    <col min="3" max="3" width="8.00390625" style="88" customWidth="1"/>
    <col min="4" max="4" width="21.375" style="88" customWidth="1"/>
    <col min="5" max="5" width="9.00390625" style="88" customWidth="1"/>
    <col min="6" max="13" width="6.125" style="88" customWidth="1"/>
    <col min="14" max="14" width="4.50390625" style="88" customWidth="1"/>
    <col min="15" max="15" width="4.625" style="88" customWidth="1"/>
    <col min="16" max="16" width="6.625" style="88" customWidth="1"/>
    <col min="17" max="26" width="6.125" style="88" customWidth="1"/>
    <col min="27" max="27" width="4.50390625" style="88" customWidth="1"/>
    <col min="28" max="37" width="6.125" style="88" customWidth="1"/>
    <col min="38" max="38" width="9.00390625" style="88" customWidth="1"/>
    <col min="39" max="39" width="8.50390625" style="88" customWidth="1"/>
    <col min="40" max="16384" width="9.00390625" style="88" customWidth="1"/>
  </cols>
  <sheetData>
    <row r="1" spans="1:2" s="27" customFormat="1" ht="15.75">
      <c r="A1" s="27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380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6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6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86" t="s">
        <v>17</v>
      </c>
      <c r="AH7" s="86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">
      <c r="A8" s="211" t="s">
        <v>32</v>
      </c>
      <c r="B8" s="223"/>
      <c r="C8" s="89"/>
      <c r="D8" s="13"/>
      <c r="E8" s="90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91"/>
    </row>
    <row r="9" spans="1:40" ht="15">
      <c r="A9" s="92">
        <v>1</v>
      </c>
      <c r="B9" s="9" t="s">
        <v>265</v>
      </c>
      <c r="C9" s="54" t="s">
        <v>0</v>
      </c>
      <c r="D9" s="10"/>
      <c r="E9" s="10"/>
      <c r="F9" s="93"/>
      <c r="G9" s="93"/>
      <c r="H9" s="93"/>
      <c r="I9" s="93"/>
      <c r="J9" s="93"/>
      <c r="K9" s="93"/>
      <c r="L9" s="93"/>
      <c r="M9" s="93"/>
      <c r="N9" s="94">
        <f>F9+H9+J9+L9</f>
        <v>0</v>
      </c>
      <c r="O9" s="94"/>
      <c r="P9" s="94">
        <f>G9+I9+K9+M9</f>
        <v>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4">
        <f aca="true" t="shared" si="0" ref="AA9:AB12">Q9+S9+U9+W9+Y9</f>
        <v>0</v>
      </c>
      <c r="AB9" s="94">
        <f t="shared" si="0"/>
        <v>0</v>
      </c>
      <c r="AC9" s="93"/>
      <c r="AD9" s="93"/>
      <c r="AE9" s="93"/>
      <c r="AF9" s="93"/>
      <c r="AG9" s="94">
        <f>AC9+AE9</f>
        <v>0</v>
      </c>
      <c r="AH9" s="94">
        <f>AD9+AF9</f>
        <v>0</v>
      </c>
      <c r="AI9" s="94">
        <f>N9+AA9+AG9</f>
        <v>0</v>
      </c>
      <c r="AJ9" s="94">
        <f>O9+AA9+AG9</f>
        <v>0</v>
      </c>
      <c r="AK9" s="94">
        <f>P9+AB9+AH9</f>
        <v>0</v>
      </c>
      <c r="AL9" s="93"/>
      <c r="AM9" s="93"/>
      <c r="AN9" s="93"/>
    </row>
    <row r="10" spans="1:40" ht="15">
      <c r="A10" s="92">
        <v>2</v>
      </c>
      <c r="B10" s="9" t="s">
        <v>266</v>
      </c>
      <c r="C10" s="54" t="s">
        <v>0</v>
      </c>
      <c r="D10" s="10"/>
      <c r="E10" s="10"/>
      <c r="F10" s="93"/>
      <c r="G10" s="93"/>
      <c r="H10" s="93"/>
      <c r="I10" s="93"/>
      <c r="J10" s="93"/>
      <c r="K10" s="93"/>
      <c r="L10" s="93"/>
      <c r="M10" s="93"/>
      <c r="N10" s="94">
        <f>F10+H10+J10+L10</f>
        <v>0</v>
      </c>
      <c r="O10" s="94"/>
      <c r="P10" s="94">
        <f>G10+I10+K10+M10</f>
        <v>0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>
        <f t="shared" si="0"/>
        <v>0</v>
      </c>
      <c r="AB10" s="94">
        <f t="shared" si="0"/>
        <v>0</v>
      </c>
      <c r="AC10" s="93"/>
      <c r="AD10" s="93"/>
      <c r="AE10" s="93"/>
      <c r="AF10" s="93"/>
      <c r="AG10" s="94">
        <f aca="true" t="shared" si="1" ref="AG10:AH12">AC10+AE10</f>
        <v>0</v>
      </c>
      <c r="AH10" s="94">
        <f t="shared" si="1"/>
        <v>0</v>
      </c>
      <c r="AI10" s="94">
        <f>N10+AA10+AG10</f>
        <v>0</v>
      </c>
      <c r="AJ10" s="94">
        <f aca="true" t="shared" si="2" ref="AJ10:AK12">O10+AA10+AG10</f>
        <v>0</v>
      </c>
      <c r="AK10" s="94">
        <f t="shared" si="2"/>
        <v>0</v>
      </c>
      <c r="AL10" s="93"/>
      <c r="AM10" s="93"/>
      <c r="AN10" s="93"/>
    </row>
    <row r="11" spans="1:40" ht="15">
      <c r="A11" s="95">
        <v>3</v>
      </c>
      <c r="B11" s="9" t="s">
        <v>267</v>
      </c>
      <c r="C11" s="54" t="s">
        <v>0</v>
      </c>
      <c r="D11" s="10"/>
      <c r="E11" s="10"/>
      <c r="F11" s="93"/>
      <c r="G11" s="93"/>
      <c r="H11" s="93"/>
      <c r="I11" s="93"/>
      <c r="J11" s="93"/>
      <c r="K11" s="93"/>
      <c r="L11" s="93"/>
      <c r="M11" s="93"/>
      <c r="N11" s="94">
        <f>F11+H11+J11+L11</f>
        <v>0</v>
      </c>
      <c r="O11" s="94"/>
      <c r="P11" s="94">
        <f>G11+I11+K11+M11</f>
        <v>0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>
        <f t="shared" si="0"/>
        <v>0</v>
      </c>
      <c r="AB11" s="94">
        <f t="shared" si="0"/>
        <v>0</v>
      </c>
      <c r="AC11" s="93"/>
      <c r="AD11" s="93"/>
      <c r="AE11" s="93"/>
      <c r="AF11" s="93"/>
      <c r="AG11" s="94">
        <f t="shared" si="1"/>
        <v>0</v>
      </c>
      <c r="AH11" s="94">
        <f t="shared" si="1"/>
        <v>0</v>
      </c>
      <c r="AI11" s="94">
        <f>N11+AA11+AG11</f>
        <v>0</v>
      </c>
      <c r="AJ11" s="94">
        <f t="shared" si="2"/>
        <v>0</v>
      </c>
      <c r="AK11" s="94">
        <f t="shared" si="2"/>
        <v>0</v>
      </c>
      <c r="AL11" s="93"/>
      <c r="AM11" s="93"/>
      <c r="AN11" s="93"/>
    </row>
    <row r="12" spans="1:40" ht="15">
      <c r="A12" s="96">
        <v>4</v>
      </c>
      <c r="B12" s="25" t="s">
        <v>268</v>
      </c>
      <c r="C12" s="54" t="s">
        <v>0</v>
      </c>
      <c r="D12" s="10"/>
      <c r="E12" s="10"/>
      <c r="F12" s="93"/>
      <c r="G12" s="93"/>
      <c r="H12" s="93"/>
      <c r="I12" s="93"/>
      <c r="J12" s="93"/>
      <c r="K12" s="93"/>
      <c r="L12" s="93"/>
      <c r="M12" s="93"/>
      <c r="N12" s="94">
        <f>F12+H12+J12+L12</f>
        <v>0</v>
      </c>
      <c r="O12" s="94"/>
      <c r="P12" s="94">
        <f>G12+I12+K12+M12</f>
        <v>0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>
        <f t="shared" si="0"/>
        <v>0</v>
      </c>
      <c r="AB12" s="94">
        <f t="shared" si="0"/>
        <v>0</v>
      </c>
      <c r="AC12" s="93"/>
      <c r="AD12" s="93"/>
      <c r="AE12" s="93"/>
      <c r="AF12" s="93"/>
      <c r="AG12" s="94">
        <f t="shared" si="1"/>
        <v>0</v>
      </c>
      <c r="AH12" s="94">
        <f t="shared" si="1"/>
        <v>0</v>
      </c>
      <c r="AI12" s="94">
        <f>N12+AA12+AG12</f>
        <v>0</v>
      </c>
      <c r="AJ12" s="94">
        <f t="shared" si="2"/>
        <v>0</v>
      </c>
      <c r="AK12" s="94">
        <f t="shared" si="2"/>
        <v>0</v>
      </c>
      <c r="AL12" s="93"/>
      <c r="AM12" s="93"/>
      <c r="AN12" s="93"/>
    </row>
    <row r="13" spans="1:40" ht="15">
      <c r="A13" s="94"/>
      <c r="B13" s="19" t="s">
        <v>316</v>
      </c>
      <c r="C13" s="18"/>
      <c r="D13" s="18"/>
      <c r="E13" s="18"/>
      <c r="F13" s="94">
        <f>F9+F10+F11+F12</f>
        <v>0</v>
      </c>
      <c r="G13" s="94">
        <f aca="true" t="shared" si="3" ref="G13:AN13">G9+G10+G11+G12</f>
        <v>0</v>
      </c>
      <c r="H13" s="94">
        <f t="shared" si="3"/>
        <v>0</v>
      </c>
      <c r="I13" s="94">
        <f t="shared" si="3"/>
        <v>0</v>
      </c>
      <c r="J13" s="94">
        <f t="shared" si="3"/>
        <v>0</v>
      </c>
      <c r="K13" s="94">
        <f t="shared" si="3"/>
        <v>0</v>
      </c>
      <c r="L13" s="94">
        <f t="shared" si="3"/>
        <v>0</v>
      </c>
      <c r="M13" s="94">
        <f t="shared" si="3"/>
        <v>0</v>
      </c>
      <c r="N13" s="94">
        <f t="shared" si="3"/>
        <v>0</v>
      </c>
      <c r="O13" s="94">
        <f t="shared" si="3"/>
        <v>0</v>
      </c>
      <c r="P13" s="94">
        <f t="shared" si="3"/>
        <v>0</v>
      </c>
      <c r="Q13" s="94">
        <f t="shared" si="3"/>
        <v>0</v>
      </c>
      <c r="R13" s="94">
        <f t="shared" si="3"/>
        <v>0</v>
      </c>
      <c r="S13" s="94">
        <f t="shared" si="3"/>
        <v>0</v>
      </c>
      <c r="T13" s="94">
        <f t="shared" si="3"/>
        <v>0</v>
      </c>
      <c r="U13" s="94">
        <f t="shared" si="3"/>
        <v>0</v>
      </c>
      <c r="V13" s="94">
        <f t="shared" si="3"/>
        <v>0</v>
      </c>
      <c r="W13" s="94">
        <f t="shared" si="3"/>
        <v>0</v>
      </c>
      <c r="X13" s="94">
        <f t="shared" si="3"/>
        <v>0</v>
      </c>
      <c r="Y13" s="94">
        <f t="shared" si="3"/>
        <v>0</v>
      </c>
      <c r="Z13" s="94">
        <f t="shared" si="3"/>
        <v>0</v>
      </c>
      <c r="AA13" s="94">
        <f t="shared" si="3"/>
        <v>0</v>
      </c>
      <c r="AB13" s="94">
        <f t="shared" si="3"/>
        <v>0</v>
      </c>
      <c r="AC13" s="94">
        <f t="shared" si="3"/>
        <v>0</v>
      </c>
      <c r="AD13" s="94">
        <f t="shared" si="3"/>
        <v>0</v>
      </c>
      <c r="AE13" s="94">
        <f t="shared" si="3"/>
        <v>0</v>
      </c>
      <c r="AF13" s="94">
        <f t="shared" si="3"/>
        <v>0</v>
      </c>
      <c r="AG13" s="94">
        <f t="shared" si="3"/>
        <v>0</v>
      </c>
      <c r="AH13" s="94">
        <f t="shared" si="3"/>
        <v>0</v>
      </c>
      <c r="AI13" s="94">
        <f t="shared" si="3"/>
        <v>0</v>
      </c>
      <c r="AJ13" s="94">
        <f t="shared" si="3"/>
        <v>0</v>
      </c>
      <c r="AK13" s="94">
        <f t="shared" si="3"/>
        <v>0</v>
      </c>
      <c r="AL13" s="94">
        <f t="shared" si="3"/>
        <v>0</v>
      </c>
      <c r="AM13" s="94">
        <f t="shared" si="3"/>
        <v>0</v>
      </c>
      <c r="AN13" s="94">
        <f t="shared" si="3"/>
        <v>0</v>
      </c>
    </row>
    <row r="14" ht="15">
      <c r="B14" s="5"/>
    </row>
    <row r="15" ht="15">
      <c r="B15" s="40" t="s">
        <v>205</v>
      </c>
    </row>
    <row r="16" spans="1:40" ht="15">
      <c r="A16" s="93"/>
      <c r="B16" s="50" t="s">
        <v>269</v>
      </c>
      <c r="C16" s="54" t="s">
        <v>66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>
        <f>F16+H16+J16+L16</f>
        <v>0</v>
      </c>
      <c r="O16" s="94"/>
      <c r="P16" s="94">
        <f>G16+I16+K16+M16</f>
        <v>0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>
        <f>Q16+S16+U16+W16+Y16</f>
        <v>0</v>
      </c>
      <c r="AB16" s="94">
        <f>R16+T16+V16+X16+Z16</f>
        <v>0</v>
      </c>
      <c r="AC16" s="93"/>
      <c r="AD16" s="93"/>
      <c r="AE16" s="93"/>
      <c r="AF16" s="93"/>
      <c r="AG16" s="94">
        <f>AC16+AE16</f>
        <v>0</v>
      </c>
      <c r="AH16" s="94">
        <f>AD16+AF16</f>
        <v>0</v>
      </c>
      <c r="AI16" s="94">
        <f>N16+AA16+AG16</f>
        <v>0</v>
      </c>
      <c r="AJ16" s="94">
        <f>O16+AA16+AG16</f>
        <v>0</v>
      </c>
      <c r="AK16" s="94">
        <f>P16+AB16+AH16</f>
        <v>0</v>
      </c>
      <c r="AL16" s="93"/>
      <c r="AM16" s="93"/>
      <c r="AN16" s="93"/>
    </row>
    <row r="17" spans="2:40" ht="15">
      <c r="B17" s="50" t="s">
        <v>381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>
        <f>F17+H17+J17+L17</f>
        <v>0</v>
      </c>
      <c r="O17" s="94"/>
      <c r="P17" s="94">
        <f>G17+I17+K17+M17</f>
        <v>0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>
        <f>Q17+S17+U17+W17+Y17</f>
        <v>0</v>
      </c>
      <c r="AB17" s="94">
        <f>R17+T17+V17+X17+Z17</f>
        <v>0</v>
      </c>
      <c r="AC17" s="93"/>
      <c r="AD17" s="93"/>
      <c r="AE17" s="93"/>
      <c r="AF17" s="93"/>
      <c r="AG17" s="94">
        <f>AC17+AE17</f>
        <v>0</v>
      </c>
      <c r="AH17" s="94">
        <f>AD17+AF17</f>
        <v>0</v>
      </c>
      <c r="AI17" s="94">
        <f>N17+AA17+AG17</f>
        <v>0</v>
      </c>
      <c r="AJ17" s="94">
        <f>O17+AA17+AG17</f>
        <v>0</v>
      </c>
      <c r="AK17" s="94">
        <f>P17+AB17+AH17</f>
        <v>0</v>
      </c>
      <c r="AL17" s="93"/>
      <c r="AM17" s="93"/>
      <c r="AN17" s="93"/>
    </row>
    <row r="18" spans="2:40" ht="15">
      <c r="B18" s="50"/>
      <c r="C18" s="93"/>
      <c r="D18" s="93"/>
      <c r="E18" s="93"/>
      <c r="F18" s="94">
        <f>F16+F17</f>
        <v>0</v>
      </c>
      <c r="G18" s="94">
        <f aca="true" t="shared" si="4" ref="G18:AN18">G16+G17</f>
        <v>0</v>
      </c>
      <c r="H18" s="94">
        <f t="shared" si="4"/>
        <v>0</v>
      </c>
      <c r="I18" s="94">
        <f t="shared" si="4"/>
        <v>0</v>
      </c>
      <c r="J18" s="94">
        <f t="shared" si="4"/>
        <v>0</v>
      </c>
      <c r="K18" s="94">
        <f t="shared" si="4"/>
        <v>0</v>
      </c>
      <c r="L18" s="94">
        <f t="shared" si="4"/>
        <v>0</v>
      </c>
      <c r="M18" s="94">
        <f t="shared" si="4"/>
        <v>0</v>
      </c>
      <c r="N18" s="94">
        <f t="shared" si="4"/>
        <v>0</v>
      </c>
      <c r="O18" s="94">
        <f t="shared" si="4"/>
        <v>0</v>
      </c>
      <c r="P18" s="94">
        <f t="shared" si="4"/>
        <v>0</v>
      </c>
      <c r="Q18" s="94">
        <f t="shared" si="4"/>
        <v>0</v>
      </c>
      <c r="R18" s="94">
        <f t="shared" si="4"/>
        <v>0</v>
      </c>
      <c r="S18" s="94">
        <f t="shared" si="4"/>
        <v>0</v>
      </c>
      <c r="T18" s="94">
        <f t="shared" si="4"/>
        <v>0</v>
      </c>
      <c r="U18" s="94">
        <f t="shared" si="4"/>
        <v>0</v>
      </c>
      <c r="V18" s="94">
        <f t="shared" si="4"/>
        <v>0</v>
      </c>
      <c r="W18" s="94">
        <f t="shared" si="4"/>
        <v>0</v>
      </c>
      <c r="X18" s="94">
        <f t="shared" si="4"/>
        <v>0</v>
      </c>
      <c r="Y18" s="94">
        <f t="shared" si="4"/>
        <v>0</v>
      </c>
      <c r="Z18" s="94">
        <f t="shared" si="4"/>
        <v>0</v>
      </c>
      <c r="AA18" s="94">
        <f t="shared" si="4"/>
        <v>0</v>
      </c>
      <c r="AB18" s="94">
        <f t="shared" si="4"/>
        <v>0</v>
      </c>
      <c r="AC18" s="94">
        <f t="shared" si="4"/>
        <v>0</v>
      </c>
      <c r="AD18" s="94">
        <f t="shared" si="4"/>
        <v>0</v>
      </c>
      <c r="AE18" s="94">
        <f t="shared" si="4"/>
        <v>0</v>
      </c>
      <c r="AF18" s="94">
        <f t="shared" si="4"/>
        <v>0</v>
      </c>
      <c r="AG18" s="94">
        <f t="shared" si="4"/>
        <v>0</v>
      </c>
      <c r="AH18" s="94">
        <f t="shared" si="4"/>
        <v>0</v>
      </c>
      <c r="AI18" s="94">
        <f t="shared" si="4"/>
        <v>0</v>
      </c>
      <c r="AJ18" s="94">
        <f t="shared" si="4"/>
        <v>0</v>
      </c>
      <c r="AK18" s="94">
        <f t="shared" si="4"/>
        <v>0</v>
      </c>
      <c r="AL18" s="94">
        <f t="shared" si="4"/>
        <v>0</v>
      </c>
      <c r="AM18" s="94">
        <f t="shared" si="4"/>
        <v>0</v>
      </c>
      <c r="AN18" s="94">
        <f t="shared" si="4"/>
        <v>0</v>
      </c>
    </row>
    <row r="19" spans="1:40" s="101" customFormat="1" ht="15.75">
      <c r="A19" s="99"/>
      <c r="B19" s="208" t="s">
        <v>310</v>
      </c>
      <c r="C19" s="208"/>
      <c r="D19" s="208"/>
      <c r="E19" s="208"/>
      <c r="F19" s="208"/>
      <c r="G19" s="208"/>
      <c r="H19" s="208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2:6" ht="16.5" thickBot="1">
      <c r="B20" s="5"/>
      <c r="E20" s="119" t="s">
        <v>296</v>
      </c>
      <c r="F20" t="s">
        <v>297</v>
      </c>
    </row>
    <row r="21" spans="2:8" ht="15.75">
      <c r="B21" s="102" t="s">
        <v>283</v>
      </c>
      <c r="C21" s="103"/>
      <c r="D21" s="103"/>
      <c r="E21" s="116" t="s">
        <v>309</v>
      </c>
      <c r="F21" s="113" t="s">
        <v>66</v>
      </c>
      <c r="G21" s="209" t="s">
        <v>304</v>
      </c>
      <c r="H21" s="210"/>
    </row>
    <row r="22" spans="2:8" ht="16.5" thickBot="1">
      <c r="B22" s="104" t="s">
        <v>284</v>
      </c>
      <c r="C22" s="105"/>
      <c r="D22" s="105"/>
      <c r="E22" s="117" t="s">
        <v>298</v>
      </c>
      <c r="F22" s="114" t="s">
        <v>66</v>
      </c>
      <c r="G22" s="206" t="s">
        <v>304</v>
      </c>
      <c r="H22" s="207"/>
    </row>
    <row r="23" spans="2:8" ht="15.75">
      <c r="B23" s="106" t="s">
        <v>285</v>
      </c>
      <c r="C23" s="103"/>
      <c r="D23" s="103"/>
      <c r="E23" s="116" t="s">
        <v>292</v>
      </c>
      <c r="F23" s="113" t="s">
        <v>302</v>
      </c>
      <c r="G23" s="209" t="s">
        <v>305</v>
      </c>
      <c r="H23" s="210"/>
    </row>
    <row r="24" spans="2:8" ht="15.75">
      <c r="B24" s="107" t="s">
        <v>286</v>
      </c>
      <c r="C24" s="108"/>
      <c r="D24" s="108"/>
      <c r="E24" s="118" t="s">
        <v>293</v>
      </c>
      <c r="F24" s="115" t="s">
        <v>302</v>
      </c>
      <c r="G24" s="204" t="s">
        <v>305</v>
      </c>
      <c r="H24" s="205"/>
    </row>
    <row r="25" spans="2:8" ht="16.5" thickBot="1">
      <c r="B25" s="109" t="s">
        <v>287</v>
      </c>
      <c r="C25" s="105"/>
      <c r="D25" s="105"/>
      <c r="E25" s="117" t="s">
        <v>299</v>
      </c>
      <c r="F25" s="114" t="s">
        <v>46</v>
      </c>
      <c r="G25" s="206" t="s">
        <v>306</v>
      </c>
      <c r="H25" s="207"/>
    </row>
    <row r="26" spans="2:8" ht="15.75">
      <c r="B26" s="110" t="s">
        <v>288</v>
      </c>
      <c r="C26" s="103"/>
      <c r="D26" s="103"/>
      <c r="E26" s="116" t="s">
        <v>294</v>
      </c>
      <c r="F26" s="113" t="s">
        <v>303</v>
      </c>
      <c r="G26" s="209" t="s">
        <v>307</v>
      </c>
      <c r="H26" s="210"/>
    </row>
    <row r="27" spans="2:8" ht="15.75">
      <c r="B27" s="111" t="s">
        <v>289</v>
      </c>
      <c r="C27" s="108"/>
      <c r="D27" s="108"/>
      <c r="E27" s="118" t="s">
        <v>295</v>
      </c>
      <c r="F27" s="115" t="s">
        <v>303</v>
      </c>
      <c r="G27" s="204" t="s">
        <v>307</v>
      </c>
      <c r="H27" s="205"/>
    </row>
    <row r="28" spans="2:8" ht="15.75">
      <c r="B28" s="111" t="s">
        <v>290</v>
      </c>
      <c r="C28" s="108"/>
      <c r="D28" s="108"/>
      <c r="E28" s="118" t="s">
        <v>300</v>
      </c>
      <c r="F28" s="115" t="s">
        <v>67</v>
      </c>
      <c r="G28" s="204" t="s">
        <v>308</v>
      </c>
      <c r="H28" s="205"/>
    </row>
    <row r="29" spans="2:8" ht="16.5" thickBot="1">
      <c r="B29" s="112" t="s">
        <v>291</v>
      </c>
      <c r="C29" s="105"/>
      <c r="D29" s="105"/>
      <c r="E29" s="117" t="s">
        <v>301</v>
      </c>
      <c r="F29" s="114" t="s">
        <v>67</v>
      </c>
      <c r="G29" s="206" t="s">
        <v>308</v>
      </c>
      <c r="H29" s="207"/>
    </row>
    <row r="30" ht="15.75">
      <c r="B30" s="4"/>
    </row>
    <row r="31" spans="2:6" ht="15.75">
      <c r="B31" s="23" t="s">
        <v>311</v>
      </c>
      <c r="D31" s="120" t="s">
        <v>312</v>
      </c>
      <c r="F31" s="121" t="s">
        <v>46</v>
      </c>
    </row>
    <row r="32" spans="2:6" ht="15.75">
      <c r="B32" s="23" t="s">
        <v>392</v>
      </c>
      <c r="D32" s="120" t="s">
        <v>393</v>
      </c>
      <c r="E32" s="120"/>
      <c r="F32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6:H26"/>
    <mergeCell ref="G27:H27"/>
    <mergeCell ref="G28:H28"/>
    <mergeCell ref="G29:H29"/>
    <mergeCell ref="B19:H19"/>
    <mergeCell ref="G21:H21"/>
    <mergeCell ref="G22:H22"/>
    <mergeCell ref="G23:H23"/>
    <mergeCell ref="G24:H24"/>
    <mergeCell ref="G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AN37"/>
  <sheetViews>
    <sheetView zoomScalePageLayoutView="0" workbookViewId="0" topLeftCell="A10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389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84">
        <v>1</v>
      </c>
      <c r="B9" s="25" t="s">
        <v>382</v>
      </c>
      <c r="C9" s="139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3">Q9+S9+U9+W9+Y9</f>
        <v>0</v>
      </c>
      <c r="AB9" s="16">
        <f t="shared" si="0"/>
        <v>0</v>
      </c>
      <c r="AC9" s="6"/>
      <c r="AD9" s="6"/>
      <c r="AE9" s="6"/>
      <c r="AF9" s="6"/>
      <c r="AG9" s="16">
        <f aca="true" t="shared" si="1" ref="AG9:AH13">AC9+AE9</f>
        <v>0</v>
      </c>
      <c r="AH9" s="16">
        <f t="shared" si="1"/>
        <v>0</v>
      </c>
      <c r="AI9" s="16">
        <f>N9+AA9+AG9</f>
        <v>0</v>
      </c>
      <c r="AJ9" s="16">
        <f aca="true" t="shared" si="2" ref="AJ9:AK13">O9+AA9+AG9</f>
        <v>0</v>
      </c>
      <c r="AK9" s="16">
        <f t="shared" si="2"/>
        <v>0</v>
      </c>
      <c r="AL9" s="6"/>
      <c r="AM9" s="6"/>
      <c r="AN9" s="6"/>
    </row>
    <row r="10" spans="1:40" ht="15.75">
      <c r="A10" s="84"/>
      <c r="B10" s="25" t="s">
        <v>383</v>
      </c>
      <c r="C10" s="139" t="s">
        <v>46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/>
      <c r="O10" s="16"/>
      <c r="P10" s="16"/>
      <c r="Q10" s="6"/>
      <c r="R10" s="6"/>
      <c r="S10" s="6"/>
      <c r="T10" s="6"/>
      <c r="U10" s="6"/>
      <c r="V10" s="6"/>
      <c r="W10" s="6"/>
      <c r="X10" s="6"/>
      <c r="Y10" s="6"/>
      <c r="Z10" s="6"/>
      <c r="AA10" s="16"/>
      <c r="AB10" s="16"/>
      <c r="AC10" s="6"/>
      <c r="AD10" s="6"/>
      <c r="AE10" s="6"/>
      <c r="AF10" s="6"/>
      <c r="AG10" s="16"/>
      <c r="AH10" s="16"/>
      <c r="AI10" s="16"/>
      <c r="AJ10" s="16"/>
      <c r="AK10" s="16"/>
      <c r="AL10" s="6"/>
      <c r="AM10" s="6"/>
      <c r="AN10" s="6"/>
    </row>
    <row r="11" spans="1:40" ht="15.75">
      <c r="A11" s="84"/>
      <c r="B11" s="25" t="s">
        <v>386</v>
      </c>
      <c r="C11" s="139" t="s">
        <v>66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/>
      <c r="O11" s="16"/>
      <c r="P11" s="16"/>
      <c r="Q11" s="6"/>
      <c r="R11" s="6"/>
      <c r="S11" s="6"/>
      <c r="T11" s="6"/>
      <c r="U11" s="6"/>
      <c r="V11" s="6"/>
      <c r="W11" s="6"/>
      <c r="X11" s="6"/>
      <c r="Y11" s="6"/>
      <c r="Z11" s="6"/>
      <c r="AA11" s="16"/>
      <c r="AB11" s="16"/>
      <c r="AC11" s="6"/>
      <c r="AD11" s="6"/>
      <c r="AE11" s="6"/>
      <c r="AF11" s="6"/>
      <c r="AG11" s="16"/>
      <c r="AH11" s="16"/>
      <c r="AI11" s="16"/>
      <c r="AJ11" s="16"/>
      <c r="AK11" s="16"/>
      <c r="AL11" s="6"/>
      <c r="AM11" s="6"/>
      <c r="AN11" s="6"/>
    </row>
    <row r="12" spans="1:40" ht="15.75">
      <c r="A12" s="81">
        <v>2</v>
      </c>
      <c r="B12" s="9" t="s">
        <v>384</v>
      </c>
      <c r="C12" s="54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0"/>
        <v>0</v>
      </c>
      <c r="AB12" s="16">
        <f t="shared" si="0"/>
        <v>0</v>
      </c>
      <c r="AC12" s="6"/>
      <c r="AD12" s="6"/>
      <c r="AE12" s="6"/>
      <c r="AF12" s="6"/>
      <c r="AG12" s="16">
        <f t="shared" si="1"/>
        <v>0</v>
      </c>
      <c r="AH12" s="16">
        <f t="shared" si="1"/>
        <v>0</v>
      </c>
      <c r="AI12" s="16">
        <f>N12+AA12+AG12</f>
        <v>0</v>
      </c>
      <c r="AJ12" s="16">
        <f t="shared" si="2"/>
        <v>0</v>
      </c>
      <c r="AK12" s="16">
        <f t="shared" si="2"/>
        <v>0</v>
      </c>
      <c r="AL12" s="6"/>
      <c r="AM12" s="6"/>
      <c r="AN12" s="6"/>
    </row>
    <row r="13" spans="1:40" ht="15.75">
      <c r="A13" s="82">
        <v>3</v>
      </c>
      <c r="B13" s="9" t="s">
        <v>385</v>
      </c>
      <c r="C13" s="87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>F13+H13+J13+L13</f>
        <v>0</v>
      </c>
      <c r="O13" s="16"/>
      <c r="P13" s="16">
        <f>G13+I13+K13+M13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0"/>
        <v>0</v>
      </c>
      <c r="AB13" s="16">
        <f t="shared" si="0"/>
        <v>0</v>
      </c>
      <c r="AC13" s="6"/>
      <c r="AD13" s="6"/>
      <c r="AE13" s="6"/>
      <c r="AF13" s="6"/>
      <c r="AG13" s="16">
        <f t="shared" si="1"/>
        <v>0</v>
      </c>
      <c r="AH13" s="16">
        <f t="shared" si="1"/>
        <v>0</v>
      </c>
      <c r="AI13" s="16">
        <f>N13+AA13+AG13</f>
        <v>0</v>
      </c>
      <c r="AJ13" s="16">
        <f t="shared" si="2"/>
        <v>0</v>
      </c>
      <c r="AK13" s="16">
        <f t="shared" si="2"/>
        <v>0</v>
      </c>
      <c r="AL13" s="6"/>
      <c r="AM13" s="6"/>
      <c r="AN13" s="6"/>
    </row>
    <row r="14" spans="1:40" ht="15.75">
      <c r="A14" s="16"/>
      <c r="B14" s="17" t="s">
        <v>40</v>
      </c>
      <c r="C14" s="18"/>
      <c r="D14" s="18"/>
      <c r="E14" s="18"/>
      <c r="F14" s="16">
        <f>F9+F10+F11+F12+F13</f>
        <v>0</v>
      </c>
      <c r="G14" s="16">
        <f aca="true" t="shared" si="3" ref="G14:AN14">G9+G10+G11+G12+G13</f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0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0</v>
      </c>
      <c r="AL14" s="16">
        <f t="shared" si="3"/>
        <v>0</v>
      </c>
      <c r="AM14" s="16">
        <f t="shared" si="3"/>
        <v>0</v>
      </c>
      <c r="AN14" s="16">
        <f t="shared" si="3"/>
        <v>0</v>
      </c>
    </row>
    <row r="15" spans="1:40" ht="15.75">
      <c r="A15" s="215" t="s">
        <v>33</v>
      </c>
      <c r="B15" s="225"/>
      <c r="C15" s="9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21"/>
    </row>
    <row r="16" spans="1:40" ht="15.75">
      <c r="A16" s="81">
        <v>1</v>
      </c>
      <c r="B16" s="9" t="s">
        <v>387</v>
      </c>
      <c r="C16" s="54" t="s">
        <v>1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>Q16+S16+U16+W16+Y16</f>
        <v>0</v>
      </c>
      <c r="AB16" s="16">
        <f>R16+T16+V16+X16+Z16</f>
        <v>0</v>
      </c>
      <c r="AC16" s="6"/>
      <c r="AD16" s="6"/>
      <c r="AE16" s="6"/>
      <c r="AF16" s="6"/>
      <c r="AG16" s="16">
        <f>AC16+AE16</f>
        <v>0</v>
      </c>
      <c r="AH16" s="16">
        <f>AD16+AF16</f>
        <v>0</v>
      </c>
      <c r="AI16" s="16">
        <f>N16+AA16+AG16</f>
        <v>0</v>
      </c>
      <c r="AJ16" s="16">
        <f>O16+AA16+AG16</f>
        <v>0</v>
      </c>
      <c r="AK16" s="16">
        <f>P16+AB16+AH16</f>
        <v>0</v>
      </c>
      <c r="AL16" s="6"/>
      <c r="AM16" s="6"/>
      <c r="AN16" s="6"/>
    </row>
    <row r="17" spans="1:40" ht="15.75">
      <c r="A17" s="16"/>
      <c r="B17" s="17" t="s">
        <v>58</v>
      </c>
      <c r="C17" s="16"/>
      <c r="D17" s="16"/>
      <c r="E17" s="16"/>
      <c r="F17" s="16">
        <f>F16</f>
        <v>0</v>
      </c>
      <c r="G17" s="16">
        <f aca="true" t="shared" si="4" ref="G17:AN17">G16</f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6">
        <f t="shared" si="4"/>
        <v>0</v>
      </c>
      <c r="S17" s="16">
        <f t="shared" si="4"/>
        <v>0</v>
      </c>
      <c r="T17" s="16">
        <f t="shared" si="4"/>
        <v>0</v>
      </c>
      <c r="U17" s="16">
        <f t="shared" si="4"/>
        <v>0</v>
      </c>
      <c r="V17" s="16">
        <f t="shared" si="4"/>
        <v>0</v>
      </c>
      <c r="W17" s="16">
        <f t="shared" si="4"/>
        <v>0</v>
      </c>
      <c r="X17" s="16">
        <f t="shared" si="4"/>
        <v>0</v>
      </c>
      <c r="Y17" s="16">
        <f t="shared" si="4"/>
        <v>0</v>
      </c>
      <c r="Z17" s="16">
        <f t="shared" si="4"/>
        <v>0</v>
      </c>
      <c r="AA17" s="16">
        <f t="shared" si="4"/>
        <v>0</v>
      </c>
      <c r="AB17" s="16">
        <f t="shared" si="4"/>
        <v>0</v>
      </c>
      <c r="AC17" s="16">
        <f t="shared" si="4"/>
        <v>0</v>
      </c>
      <c r="AD17" s="16">
        <f t="shared" si="4"/>
        <v>0</v>
      </c>
      <c r="AE17" s="16">
        <f t="shared" si="4"/>
        <v>0</v>
      </c>
      <c r="AF17" s="16">
        <f t="shared" si="4"/>
        <v>0</v>
      </c>
      <c r="AG17" s="16">
        <f t="shared" si="4"/>
        <v>0</v>
      </c>
      <c r="AH17" s="16">
        <f t="shared" si="4"/>
        <v>0</v>
      </c>
      <c r="AI17" s="16">
        <f t="shared" si="4"/>
        <v>0</v>
      </c>
      <c r="AJ17" s="16">
        <f t="shared" si="4"/>
        <v>0</v>
      </c>
      <c r="AK17" s="16">
        <f t="shared" si="4"/>
        <v>0</v>
      </c>
      <c r="AL17" s="16">
        <f t="shared" si="4"/>
        <v>0</v>
      </c>
      <c r="AM17" s="16">
        <f t="shared" si="4"/>
        <v>0</v>
      </c>
      <c r="AN17" s="16">
        <f t="shared" si="4"/>
        <v>0</v>
      </c>
    </row>
    <row r="18" spans="1:40" ht="15.75">
      <c r="A18" s="215" t="s">
        <v>33</v>
      </c>
      <c r="B18" s="225"/>
      <c r="C18" s="9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21"/>
    </row>
    <row r="19" spans="1:40" s="45" customFormat="1" ht="15.75">
      <c r="A19" s="82">
        <v>1</v>
      </c>
      <c r="B19" s="75" t="s">
        <v>388</v>
      </c>
      <c r="C19" s="98" t="s">
        <v>49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6">
        <f>F19+H19+J19+L19</f>
        <v>0</v>
      </c>
      <c r="O19" s="16"/>
      <c r="P19" s="16">
        <f>G19+I19+K19+M19</f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>Q19+S19+U19+W19+Y19</f>
        <v>0</v>
      </c>
      <c r="AB19" s="16">
        <f>R19+T19+V19+X19+Z19</f>
        <v>0</v>
      </c>
      <c r="AC19" s="6"/>
      <c r="AD19" s="6"/>
      <c r="AE19" s="6"/>
      <c r="AF19" s="6"/>
      <c r="AG19" s="16">
        <f>AC19+AE19</f>
        <v>0</v>
      </c>
      <c r="AH19" s="16">
        <f>AD19+AF19</f>
        <v>0</v>
      </c>
      <c r="AI19" s="16">
        <f>N19+AA19+AG19</f>
        <v>0</v>
      </c>
      <c r="AJ19" s="16">
        <f>O19+AA19+AG19</f>
        <v>0</v>
      </c>
      <c r="AK19" s="16">
        <f>P19+AB19+AH19</f>
        <v>0</v>
      </c>
      <c r="AL19" s="32"/>
      <c r="AM19" s="32"/>
      <c r="AN19" s="32"/>
    </row>
    <row r="20" spans="1:40" ht="15.75">
      <c r="A20" s="16"/>
      <c r="B20" s="17" t="s">
        <v>270</v>
      </c>
      <c r="C20" s="16"/>
      <c r="D20" s="16"/>
      <c r="E20" s="16"/>
      <c r="F20" s="16">
        <f>F19</f>
        <v>0</v>
      </c>
      <c r="G20" s="16">
        <f aca="true" t="shared" si="5" ref="G20:AN20">G19</f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6">
        <f t="shared" si="5"/>
        <v>0</v>
      </c>
      <c r="S20" s="16">
        <f t="shared" si="5"/>
        <v>0</v>
      </c>
      <c r="T20" s="16">
        <f t="shared" si="5"/>
        <v>0</v>
      </c>
      <c r="U20" s="16">
        <f t="shared" si="5"/>
        <v>0</v>
      </c>
      <c r="V20" s="16">
        <f t="shared" si="5"/>
        <v>0</v>
      </c>
      <c r="W20" s="16">
        <f t="shared" si="5"/>
        <v>0</v>
      </c>
      <c r="X20" s="16">
        <f t="shared" si="5"/>
        <v>0</v>
      </c>
      <c r="Y20" s="16">
        <f t="shared" si="5"/>
        <v>0</v>
      </c>
      <c r="Z20" s="16">
        <f t="shared" si="5"/>
        <v>0</v>
      </c>
      <c r="AA20" s="16">
        <f t="shared" si="5"/>
        <v>0</v>
      </c>
      <c r="AB20" s="16">
        <f t="shared" si="5"/>
        <v>0</v>
      </c>
      <c r="AC20" s="16">
        <f t="shared" si="5"/>
        <v>0</v>
      </c>
      <c r="AD20" s="16">
        <f t="shared" si="5"/>
        <v>0</v>
      </c>
      <c r="AE20" s="16">
        <f t="shared" si="5"/>
        <v>0</v>
      </c>
      <c r="AF20" s="16">
        <f t="shared" si="5"/>
        <v>0</v>
      </c>
      <c r="AG20" s="16">
        <f t="shared" si="5"/>
        <v>0</v>
      </c>
      <c r="AH20" s="16">
        <f t="shared" si="5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</row>
    <row r="21" spans="1:40" ht="15.75">
      <c r="A21" s="16">
        <v>5</v>
      </c>
      <c r="B21" s="19" t="s">
        <v>316</v>
      </c>
      <c r="C21" s="16"/>
      <c r="D21" s="16"/>
      <c r="E21" s="16"/>
      <c r="F21" s="16">
        <f aca="true" t="shared" si="6" ref="F21:AN21">F14+F17+F20</f>
        <v>0</v>
      </c>
      <c r="G21" s="16">
        <f t="shared" si="6"/>
        <v>0</v>
      </c>
      <c r="H21" s="16">
        <f t="shared" si="6"/>
        <v>0</v>
      </c>
      <c r="I21" s="16">
        <f t="shared" si="6"/>
        <v>0</v>
      </c>
      <c r="J21" s="16">
        <f t="shared" si="6"/>
        <v>0</v>
      </c>
      <c r="K21" s="16">
        <f t="shared" si="6"/>
        <v>0</v>
      </c>
      <c r="L21" s="16">
        <f t="shared" si="6"/>
        <v>0</v>
      </c>
      <c r="M21" s="16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si="6"/>
        <v>0</v>
      </c>
      <c r="R21" s="16">
        <f t="shared" si="6"/>
        <v>0</v>
      </c>
      <c r="S21" s="16">
        <f t="shared" si="6"/>
        <v>0</v>
      </c>
      <c r="T21" s="16">
        <f t="shared" si="6"/>
        <v>0</v>
      </c>
      <c r="U21" s="16">
        <f t="shared" si="6"/>
        <v>0</v>
      </c>
      <c r="V21" s="16">
        <f t="shared" si="6"/>
        <v>0</v>
      </c>
      <c r="W21" s="16">
        <f t="shared" si="6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16">
        <f t="shared" si="6"/>
        <v>0</v>
      </c>
      <c r="AG21" s="16">
        <f t="shared" si="6"/>
        <v>0</v>
      </c>
      <c r="AH21" s="16">
        <f t="shared" si="6"/>
        <v>0</v>
      </c>
      <c r="AI21" s="16">
        <f t="shared" si="6"/>
        <v>0</v>
      </c>
      <c r="AJ21" s="16">
        <f t="shared" si="6"/>
        <v>0</v>
      </c>
      <c r="AK21" s="16">
        <f t="shared" si="6"/>
        <v>0</v>
      </c>
      <c r="AL21" s="16">
        <f t="shared" si="6"/>
        <v>0</v>
      </c>
      <c r="AM21" s="16">
        <f t="shared" si="6"/>
        <v>0</v>
      </c>
      <c r="AN21" s="16">
        <f t="shared" si="6"/>
        <v>0</v>
      </c>
    </row>
    <row r="22" ht="15.75">
      <c r="B22" s="5"/>
    </row>
    <row r="23" s="88" customFormat="1" ht="15"/>
    <row r="24" spans="1:40" s="101" customFormat="1" ht="15.75">
      <c r="A24" s="99"/>
      <c r="B24" s="208" t="s">
        <v>310</v>
      </c>
      <c r="C24" s="208"/>
      <c r="D24" s="208"/>
      <c r="E24" s="208"/>
      <c r="F24" s="208"/>
      <c r="G24" s="208"/>
      <c r="H24" s="208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2:6" ht="16.5" thickBot="1">
      <c r="B25" s="5"/>
      <c r="E25" s="119" t="s">
        <v>296</v>
      </c>
      <c r="F25" t="s">
        <v>297</v>
      </c>
    </row>
    <row r="26" spans="2:8" ht="15.75">
      <c r="B26" s="102" t="s">
        <v>283</v>
      </c>
      <c r="C26" s="103"/>
      <c r="D26" s="103"/>
      <c r="E26" s="116" t="s">
        <v>309</v>
      </c>
      <c r="F26" s="113" t="s">
        <v>66</v>
      </c>
      <c r="G26" s="209" t="s">
        <v>304</v>
      </c>
      <c r="H26" s="210"/>
    </row>
    <row r="27" spans="2:8" ht="16.5" thickBot="1">
      <c r="B27" s="104" t="s">
        <v>284</v>
      </c>
      <c r="C27" s="105"/>
      <c r="D27" s="105"/>
      <c r="E27" s="117" t="s">
        <v>298</v>
      </c>
      <c r="F27" s="114" t="s">
        <v>66</v>
      </c>
      <c r="G27" s="206" t="s">
        <v>304</v>
      </c>
      <c r="H27" s="207"/>
    </row>
    <row r="28" spans="2:8" ht="15.75">
      <c r="B28" s="106" t="s">
        <v>285</v>
      </c>
      <c r="C28" s="103"/>
      <c r="D28" s="103"/>
      <c r="E28" s="116" t="s">
        <v>292</v>
      </c>
      <c r="F28" s="113" t="s">
        <v>302</v>
      </c>
      <c r="G28" s="209" t="s">
        <v>305</v>
      </c>
      <c r="H28" s="210"/>
    </row>
    <row r="29" spans="2:8" ht="15.75">
      <c r="B29" s="107" t="s">
        <v>286</v>
      </c>
      <c r="C29" s="108"/>
      <c r="D29" s="108"/>
      <c r="E29" s="118" t="s">
        <v>293</v>
      </c>
      <c r="F29" s="115" t="s">
        <v>302</v>
      </c>
      <c r="G29" s="204" t="s">
        <v>305</v>
      </c>
      <c r="H29" s="205"/>
    </row>
    <row r="30" spans="2:8" ht="16.5" thickBot="1">
      <c r="B30" s="109" t="s">
        <v>287</v>
      </c>
      <c r="C30" s="105"/>
      <c r="D30" s="105"/>
      <c r="E30" s="117" t="s">
        <v>299</v>
      </c>
      <c r="F30" s="114" t="s">
        <v>46</v>
      </c>
      <c r="G30" s="206" t="s">
        <v>306</v>
      </c>
      <c r="H30" s="207"/>
    </row>
    <row r="31" spans="2:8" ht="15.75">
      <c r="B31" s="110" t="s">
        <v>288</v>
      </c>
      <c r="C31" s="103"/>
      <c r="D31" s="103"/>
      <c r="E31" s="116" t="s">
        <v>294</v>
      </c>
      <c r="F31" s="113" t="s">
        <v>303</v>
      </c>
      <c r="G31" s="209" t="s">
        <v>307</v>
      </c>
      <c r="H31" s="210"/>
    </row>
    <row r="32" spans="2:8" ht="15.75">
      <c r="B32" s="111" t="s">
        <v>289</v>
      </c>
      <c r="C32" s="108"/>
      <c r="D32" s="108"/>
      <c r="E32" s="118" t="s">
        <v>295</v>
      </c>
      <c r="F32" s="115" t="s">
        <v>303</v>
      </c>
      <c r="G32" s="204" t="s">
        <v>307</v>
      </c>
      <c r="H32" s="205"/>
    </row>
    <row r="33" spans="2:8" ht="15.75">
      <c r="B33" s="111" t="s">
        <v>290</v>
      </c>
      <c r="C33" s="108"/>
      <c r="D33" s="108"/>
      <c r="E33" s="118" t="s">
        <v>300</v>
      </c>
      <c r="F33" s="115" t="s">
        <v>67</v>
      </c>
      <c r="G33" s="204" t="s">
        <v>308</v>
      </c>
      <c r="H33" s="205"/>
    </row>
    <row r="34" spans="2:8" ht="16.5" thickBot="1">
      <c r="B34" s="112" t="s">
        <v>291</v>
      </c>
      <c r="C34" s="105"/>
      <c r="D34" s="105"/>
      <c r="E34" s="117" t="s">
        <v>301</v>
      </c>
      <c r="F34" s="114" t="s">
        <v>67</v>
      </c>
      <c r="G34" s="206" t="s">
        <v>308</v>
      </c>
      <c r="H34" s="207"/>
    </row>
    <row r="36" spans="2:6" ht="15.75">
      <c r="B36" s="23" t="s">
        <v>311</v>
      </c>
      <c r="D36" s="120" t="s">
        <v>312</v>
      </c>
      <c r="F36" s="121" t="s">
        <v>46</v>
      </c>
    </row>
    <row r="37" spans="2:6" ht="15.75">
      <c r="B37" s="23" t="s">
        <v>392</v>
      </c>
      <c r="D37" s="120" t="s">
        <v>393</v>
      </c>
      <c r="E37" s="120"/>
      <c r="F37" s="120" t="s">
        <v>67</v>
      </c>
    </row>
  </sheetData>
  <sheetProtection/>
  <mergeCells count="38">
    <mergeCell ref="A18:B18"/>
    <mergeCell ref="AL6:AL7"/>
    <mergeCell ref="AM6:AM7"/>
    <mergeCell ref="AN6:AN7"/>
    <mergeCell ref="A8:B8"/>
    <mergeCell ref="A15:B15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1:H31"/>
    <mergeCell ref="G32:H32"/>
    <mergeCell ref="G33:H33"/>
    <mergeCell ref="G34:H34"/>
    <mergeCell ref="B24:H24"/>
    <mergeCell ref="G26:H26"/>
    <mergeCell ref="G27:H27"/>
    <mergeCell ref="G28:H28"/>
    <mergeCell ref="G29:H29"/>
    <mergeCell ref="G30:H3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AN32"/>
  <sheetViews>
    <sheetView zoomScalePageLayoutView="0" workbookViewId="0" topLeftCell="A10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390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23"/>
      <c r="C8" s="55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81">
        <v>1</v>
      </c>
      <c r="B9" s="9" t="s">
        <v>271</v>
      </c>
      <c r="C9" s="54" t="s">
        <v>75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15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84">
        <v>2</v>
      </c>
      <c r="B10" s="25" t="s">
        <v>273</v>
      </c>
      <c r="C10" s="54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15">F10+H10+J10+L10</f>
        <v>0</v>
      </c>
      <c r="O10" s="16"/>
      <c r="P10" s="16">
        <f aca="true" t="shared" si="2" ref="P10:P15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15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15">AC10+AE10</f>
        <v>0</v>
      </c>
      <c r="AH10" s="16">
        <f t="shared" si="4"/>
        <v>0</v>
      </c>
      <c r="AI10" s="16">
        <f aca="true" t="shared" si="5" ref="AI10:AI15">N10+AA10+AG10</f>
        <v>0</v>
      </c>
      <c r="AJ10" s="16">
        <f aca="true" t="shared" si="6" ref="AJ10:AK15">O10+AA10+AG10</f>
        <v>0</v>
      </c>
      <c r="AK10" s="16">
        <f t="shared" si="6"/>
        <v>0</v>
      </c>
      <c r="AL10" s="6"/>
      <c r="AM10" s="6"/>
      <c r="AN10" s="6"/>
    </row>
    <row r="11" spans="1:40" ht="25.5">
      <c r="A11" s="84"/>
      <c r="B11" s="25" t="s">
        <v>272</v>
      </c>
      <c r="C11" s="54" t="s">
        <v>66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>
        <v>3</v>
      </c>
      <c r="B12" s="9" t="s">
        <v>274</v>
      </c>
      <c r="C12" s="54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81">
        <v>4</v>
      </c>
      <c r="B13" s="9" t="s">
        <v>275</v>
      </c>
      <c r="C13" s="54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1"/>
        <v>0</v>
      </c>
      <c r="O13" s="16"/>
      <c r="P13" s="16">
        <f t="shared" si="2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16">
        <f t="shared" si="0"/>
        <v>0</v>
      </c>
      <c r="AC13" s="6"/>
      <c r="AD13" s="6"/>
      <c r="AE13" s="6"/>
      <c r="AF13" s="6"/>
      <c r="AG13" s="16">
        <f t="shared" si="4"/>
        <v>0</v>
      </c>
      <c r="AH13" s="16">
        <f t="shared" si="4"/>
        <v>0</v>
      </c>
      <c r="AI13" s="16">
        <f t="shared" si="5"/>
        <v>0</v>
      </c>
      <c r="AJ13" s="16">
        <f t="shared" si="6"/>
        <v>0</v>
      </c>
      <c r="AK13" s="16">
        <f t="shared" si="6"/>
        <v>0</v>
      </c>
      <c r="AL13" s="6"/>
      <c r="AM13" s="6"/>
      <c r="AN13" s="6"/>
    </row>
    <row r="14" spans="1:40" ht="15.75">
      <c r="A14" s="81">
        <v>5</v>
      </c>
      <c r="B14" s="9" t="s">
        <v>276</v>
      </c>
      <c r="C14" s="54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1"/>
        <v>0</v>
      </c>
      <c r="O14" s="16"/>
      <c r="P14" s="16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16">
        <f t="shared" si="0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81">
        <v>6</v>
      </c>
      <c r="B15" s="9" t="s">
        <v>277</v>
      </c>
      <c r="C15" s="54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1"/>
        <v>0</v>
      </c>
      <c r="O15" s="16"/>
      <c r="P15" s="1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16">
        <f t="shared" si="0"/>
        <v>0</v>
      </c>
      <c r="AC15" s="6"/>
      <c r="AD15" s="6"/>
      <c r="AE15" s="6"/>
      <c r="AF15" s="6"/>
      <c r="AG15" s="16">
        <f t="shared" si="4"/>
        <v>0</v>
      </c>
      <c r="AH15" s="16">
        <f t="shared" si="4"/>
        <v>0</v>
      </c>
      <c r="AI15" s="16">
        <f t="shared" si="5"/>
        <v>0</v>
      </c>
      <c r="AJ15" s="16">
        <f t="shared" si="6"/>
        <v>0</v>
      </c>
      <c r="AK15" s="16">
        <f t="shared" si="6"/>
        <v>0</v>
      </c>
      <c r="AL15" s="6"/>
      <c r="AM15" s="6"/>
      <c r="AN15" s="6"/>
    </row>
    <row r="16" spans="1:40" ht="15.75">
      <c r="A16" s="16"/>
      <c r="B16" s="19" t="s">
        <v>60</v>
      </c>
      <c r="C16" s="16"/>
      <c r="D16" s="16"/>
      <c r="E16" s="16"/>
      <c r="F16" s="16">
        <f>F9+F10+F11+F12+F13+F14+F15</f>
        <v>0</v>
      </c>
      <c r="G16" s="16">
        <f aca="true" t="shared" si="7" ref="G16:AN16">G9+G10+G11+G12+G13+G14+G15</f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  <c r="M16" s="16">
        <f t="shared" si="7"/>
        <v>0</v>
      </c>
      <c r="N16" s="16">
        <f t="shared" si="7"/>
        <v>0</v>
      </c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7"/>
        <v>0</v>
      </c>
      <c r="W16" s="16">
        <f t="shared" si="7"/>
        <v>0</v>
      </c>
      <c r="X16" s="16">
        <f t="shared" si="7"/>
        <v>0</v>
      </c>
      <c r="Y16" s="16">
        <f t="shared" si="7"/>
        <v>0</v>
      </c>
      <c r="Z16" s="16">
        <f t="shared" si="7"/>
        <v>0</v>
      </c>
      <c r="AA16" s="16">
        <f t="shared" si="7"/>
        <v>0</v>
      </c>
      <c r="AB16" s="16">
        <f t="shared" si="7"/>
        <v>0</v>
      </c>
      <c r="AC16" s="16">
        <f t="shared" si="7"/>
        <v>0</v>
      </c>
      <c r="AD16" s="16">
        <f t="shared" si="7"/>
        <v>0</v>
      </c>
      <c r="AE16" s="16">
        <f t="shared" si="7"/>
        <v>0</v>
      </c>
      <c r="AF16" s="16">
        <f t="shared" si="7"/>
        <v>0</v>
      </c>
      <c r="AG16" s="16">
        <f t="shared" si="7"/>
        <v>0</v>
      </c>
      <c r="AH16" s="16">
        <f t="shared" si="7"/>
        <v>0</v>
      </c>
      <c r="AI16" s="16">
        <f t="shared" si="7"/>
        <v>0</v>
      </c>
      <c r="AJ16" s="16">
        <f t="shared" si="7"/>
        <v>0</v>
      </c>
      <c r="AK16" s="16">
        <f t="shared" si="7"/>
        <v>0</v>
      </c>
      <c r="AL16" s="16">
        <f t="shared" si="7"/>
        <v>0</v>
      </c>
      <c r="AM16" s="16">
        <f t="shared" si="7"/>
        <v>0</v>
      </c>
      <c r="AN16" s="16">
        <f t="shared" si="7"/>
        <v>0</v>
      </c>
    </row>
    <row r="17" ht="15.75">
      <c r="B17" s="5"/>
    </row>
    <row r="19" spans="1:40" s="101" customFormat="1" ht="15.75">
      <c r="A19" s="99"/>
      <c r="B19" s="208" t="s">
        <v>310</v>
      </c>
      <c r="C19" s="208"/>
      <c r="D19" s="208"/>
      <c r="E19" s="208"/>
      <c r="F19" s="208"/>
      <c r="G19" s="208"/>
      <c r="H19" s="208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2:6" ht="16.5" thickBot="1">
      <c r="B20" s="5"/>
      <c r="E20" s="119" t="s">
        <v>296</v>
      </c>
      <c r="F20" t="s">
        <v>297</v>
      </c>
    </row>
    <row r="21" spans="2:8" ht="15.75">
      <c r="B21" s="102" t="s">
        <v>283</v>
      </c>
      <c r="C21" s="103"/>
      <c r="D21" s="103"/>
      <c r="E21" s="116" t="s">
        <v>309</v>
      </c>
      <c r="F21" s="113" t="s">
        <v>66</v>
      </c>
      <c r="G21" s="209" t="s">
        <v>304</v>
      </c>
      <c r="H21" s="210"/>
    </row>
    <row r="22" spans="2:8" ht="16.5" thickBot="1">
      <c r="B22" s="104" t="s">
        <v>284</v>
      </c>
      <c r="C22" s="105"/>
      <c r="D22" s="105"/>
      <c r="E22" s="117" t="s">
        <v>298</v>
      </c>
      <c r="F22" s="114" t="s">
        <v>66</v>
      </c>
      <c r="G22" s="206" t="s">
        <v>304</v>
      </c>
      <c r="H22" s="207"/>
    </row>
    <row r="23" spans="2:8" ht="15.75">
      <c r="B23" s="106" t="s">
        <v>285</v>
      </c>
      <c r="C23" s="103"/>
      <c r="D23" s="103"/>
      <c r="E23" s="116" t="s">
        <v>292</v>
      </c>
      <c r="F23" s="113" t="s">
        <v>302</v>
      </c>
      <c r="G23" s="209" t="s">
        <v>305</v>
      </c>
      <c r="H23" s="210"/>
    </row>
    <row r="24" spans="2:8" ht="15.75">
      <c r="B24" s="107" t="s">
        <v>286</v>
      </c>
      <c r="C24" s="108"/>
      <c r="D24" s="108"/>
      <c r="E24" s="118" t="s">
        <v>293</v>
      </c>
      <c r="F24" s="115" t="s">
        <v>302</v>
      </c>
      <c r="G24" s="204" t="s">
        <v>305</v>
      </c>
      <c r="H24" s="205"/>
    </row>
    <row r="25" spans="2:8" ht="16.5" thickBot="1">
      <c r="B25" s="109" t="s">
        <v>287</v>
      </c>
      <c r="C25" s="105"/>
      <c r="D25" s="105"/>
      <c r="E25" s="117" t="s">
        <v>299</v>
      </c>
      <c r="F25" s="114" t="s">
        <v>46</v>
      </c>
      <c r="G25" s="206" t="s">
        <v>306</v>
      </c>
      <c r="H25" s="207"/>
    </row>
    <row r="26" spans="2:8" ht="15.75">
      <c r="B26" s="110" t="s">
        <v>288</v>
      </c>
      <c r="C26" s="103"/>
      <c r="D26" s="103"/>
      <c r="E26" s="116" t="s">
        <v>294</v>
      </c>
      <c r="F26" s="113" t="s">
        <v>303</v>
      </c>
      <c r="G26" s="209" t="s">
        <v>307</v>
      </c>
      <c r="H26" s="210"/>
    </row>
    <row r="27" spans="2:8" ht="15.75">
      <c r="B27" s="111" t="s">
        <v>289</v>
      </c>
      <c r="C27" s="108"/>
      <c r="D27" s="108"/>
      <c r="E27" s="118" t="s">
        <v>295</v>
      </c>
      <c r="F27" s="115" t="s">
        <v>303</v>
      </c>
      <c r="G27" s="204" t="s">
        <v>307</v>
      </c>
      <c r="H27" s="205"/>
    </row>
    <row r="28" spans="2:8" ht="15.75">
      <c r="B28" s="111" t="s">
        <v>290</v>
      </c>
      <c r="C28" s="108"/>
      <c r="D28" s="108"/>
      <c r="E28" s="118" t="s">
        <v>300</v>
      </c>
      <c r="F28" s="115" t="s">
        <v>67</v>
      </c>
      <c r="G28" s="204" t="s">
        <v>308</v>
      </c>
      <c r="H28" s="205"/>
    </row>
    <row r="29" spans="2:8" ht="16.5" thickBot="1">
      <c r="B29" s="112" t="s">
        <v>291</v>
      </c>
      <c r="C29" s="105"/>
      <c r="D29" s="105"/>
      <c r="E29" s="117" t="s">
        <v>301</v>
      </c>
      <c r="F29" s="114" t="s">
        <v>67</v>
      </c>
      <c r="G29" s="206" t="s">
        <v>308</v>
      </c>
      <c r="H29" s="207"/>
    </row>
    <row r="31" spans="2:6" ht="15.75">
      <c r="B31" s="23" t="s">
        <v>311</v>
      </c>
      <c r="D31" s="120" t="s">
        <v>312</v>
      </c>
      <c r="F31" s="121" t="s">
        <v>46</v>
      </c>
    </row>
    <row r="32" spans="2:6" ht="15.75">
      <c r="B32" s="23" t="s">
        <v>392</v>
      </c>
      <c r="D32" s="120" t="s">
        <v>393</v>
      </c>
      <c r="E32" s="120"/>
      <c r="F32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6:H26"/>
    <mergeCell ref="G27:H27"/>
    <mergeCell ref="G28:H28"/>
    <mergeCell ref="G29:H29"/>
    <mergeCell ref="B19:H19"/>
    <mergeCell ref="G21:H21"/>
    <mergeCell ref="G22:H22"/>
    <mergeCell ref="G23:H23"/>
    <mergeCell ref="G24:H24"/>
    <mergeCell ref="G25:H2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2"/>
  <sheetViews>
    <sheetView zoomScalePageLayoutView="0" workbookViewId="0" topLeftCell="A4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53" t="s">
        <v>278</v>
      </c>
      <c r="C9" s="123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1">Q9+S9+U9+W9+Y9</f>
        <v>0</v>
      </c>
      <c r="AB9" s="16">
        <f t="shared" si="0"/>
        <v>0</v>
      </c>
      <c r="AC9" s="6"/>
      <c r="AD9" s="6"/>
      <c r="AE9" s="6"/>
      <c r="AF9" s="6"/>
      <c r="AG9" s="16">
        <f aca="true" t="shared" si="1" ref="AG9:AH11">AC9+AE9</f>
        <v>0</v>
      </c>
      <c r="AH9" s="16">
        <f t="shared" si="1"/>
        <v>0</v>
      </c>
      <c r="AI9" s="16">
        <f>N9+AA9+AG9</f>
        <v>0</v>
      </c>
      <c r="AJ9" s="16">
        <f aca="true" t="shared" si="2" ref="AJ9:AK11">O9+AA9+AG9</f>
        <v>0</v>
      </c>
      <c r="AK9" s="16">
        <f t="shared" si="2"/>
        <v>0</v>
      </c>
      <c r="AL9" s="6"/>
      <c r="AM9" s="6"/>
      <c r="AN9" s="6"/>
    </row>
    <row r="10" spans="1:40" ht="15.75">
      <c r="A10" s="6">
        <v>2</v>
      </c>
      <c r="B10" s="1" t="s">
        <v>279</v>
      </c>
      <c r="C10" s="123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0"/>
        <v>0</v>
      </c>
      <c r="AB10" s="16">
        <f t="shared" si="0"/>
        <v>0</v>
      </c>
      <c r="AC10" s="6"/>
      <c r="AD10" s="6"/>
      <c r="AE10" s="6"/>
      <c r="AF10" s="6"/>
      <c r="AG10" s="16">
        <f t="shared" si="1"/>
        <v>0</v>
      </c>
      <c r="AH10" s="16">
        <f t="shared" si="1"/>
        <v>0</v>
      </c>
      <c r="AI10" s="16">
        <f>N10+AA10+AG10</f>
        <v>0</v>
      </c>
      <c r="AJ10" s="16">
        <f t="shared" si="2"/>
        <v>0</v>
      </c>
      <c r="AK10" s="16">
        <f t="shared" si="2"/>
        <v>0</v>
      </c>
      <c r="AL10" s="6"/>
      <c r="AM10" s="6"/>
      <c r="AN10" s="6"/>
    </row>
    <row r="11" spans="1:40" ht="15.75">
      <c r="A11" s="32">
        <v>3</v>
      </c>
      <c r="B11" s="1" t="s">
        <v>280</v>
      </c>
      <c r="C11" s="123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>F11+H11+J11+L11</f>
        <v>0</v>
      </c>
      <c r="O11" s="16"/>
      <c r="P11" s="16">
        <f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0"/>
        <v>0</v>
      </c>
      <c r="AB11" s="16">
        <f t="shared" si="0"/>
        <v>0</v>
      </c>
      <c r="AC11" s="6"/>
      <c r="AD11" s="6"/>
      <c r="AE11" s="6"/>
      <c r="AF11" s="6"/>
      <c r="AG11" s="16">
        <f t="shared" si="1"/>
        <v>0</v>
      </c>
      <c r="AH11" s="16">
        <f t="shared" si="1"/>
        <v>0</v>
      </c>
      <c r="AI11" s="16">
        <f>N11+AA11+AG11</f>
        <v>0</v>
      </c>
      <c r="AJ11" s="16">
        <f t="shared" si="2"/>
        <v>0</v>
      </c>
      <c r="AK11" s="16">
        <f t="shared" si="2"/>
        <v>0</v>
      </c>
      <c r="AL11" s="6"/>
      <c r="AM11" s="6"/>
      <c r="AN11" s="6"/>
    </row>
    <row r="12" spans="1:40" ht="15.75">
      <c r="A12" s="16"/>
      <c r="B12" s="17" t="s">
        <v>40</v>
      </c>
      <c r="C12" s="18"/>
      <c r="D12" s="18"/>
      <c r="E12" s="18"/>
      <c r="F12" s="16">
        <f>F9+F10+F11</f>
        <v>0</v>
      </c>
      <c r="G12" s="16">
        <f aca="true" t="shared" si="3" ref="G12:AN12">G9+G10+G11</f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3"/>
        <v>0</v>
      </c>
      <c r="Z12" s="16">
        <f t="shared" si="3"/>
        <v>0</v>
      </c>
      <c r="AA12" s="16">
        <f t="shared" si="3"/>
        <v>0</v>
      </c>
      <c r="AB12" s="16">
        <f t="shared" si="3"/>
        <v>0</v>
      </c>
      <c r="AC12" s="16">
        <f t="shared" si="3"/>
        <v>0</v>
      </c>
      <c r="AD12" s="16">
        <f t="shared" si="3"/>
        <v>0</v>
      </c>
      <c r="AE12" s="16">
        <f t="shared" si="3"/>
        <v>0</v>
      </c>
      <c r="AF12" s="16">
        <f t="shared" si="3"/>
        <v>0</v>
      </c>
      <c r="AG12" s="16">
        <f t="shared" si="3"/>
        <v>0</v>
      </c>
      <c r="AH12" s="16">
        <f t="shared" si="3"/>
        <v>0</v>
      </c>
      <c r="AI12" s="16">
        <f t="shared" si="3"/>
        <v>0</v>
      </c>
      <c r="AJ12" s="16">
        <f t="shared" si="3"/>
        <v>0</v>
      </c>
      <c r="AK12" s="16">
        <f t="shared" si="3"/>
        <v>0</v>
      </c>
      <c r="AL12" s="16">
        <f t="shared" si="3"/>
        <v>0</v>
      </c>
      <c r="AM12" s="16">
        <f t="shared" si="3"/>
        <v>0</v>
      </c>
      <c r="AN12" s="16">
        <f t="shared" si="3"/>
        <v>0</v>
      </c>
    </row>
    <row r="13" spans="1:40" ht="15.75">
      <c r="A13" s="215" t="s">
        <v>33</v>
      </c>
      <c r="B13" s="2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21"/>
    </row>
    <row r="14" spans="1:40" ht="15.75">
      <c r="A14" s="6">
        <v>1</v>
      </c>
      <c r="B14" s="1" t="s">
        <v>281</v>
      </c>
      <c r="C14" s="87" t="s">
        <v>1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>F14+H14+J14+L14</f>
        <v>0</v>
      </c>
      <c r="O14" s="16"/>
      <c r="P14" s="16">
        <f>G14+I14+K14+M14</f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>Q14+S14+U14+W14+Y14</f>
        <v>0</v>
      </c>
      <c r="AB14" s="16">
        <f>R14+T14+V14+X14+Z14</f>
        <v>0</v>
      </c>
      <c r="AC14" s="6"/>
      <c r="AD14" s="6"/>
      <c r="AE14" s="6"/>
      <c r="AF14" s="6"/>
      <c r="AG14" s="16">
        <f>AC14+AE14</f>
        <v>0</v>
      </c>
      <c r="AH14" s="16">
        <f>AD14+AF14</f>
        <v>0</v>
      </c>
      <c r="AI14" s="16">
        <f>N14+AA14+AG14</f>
        <v>0</v>
      </c>
      <c r="AJ14" s="16">
        <f>O14+AA14+AG14</f>
        <v>0</v>
      </c>
      <c r="AK14" s="16">
        <f>P14+AB14+AH14</f>
        <v>0</v>
      </c>
      <c r="AL14" s="6"/>
      <c r="AM14" s="6"/>
      <c r="AN14" s="6"/>
    </row>
    <row r="15" spans="1:40" ht="15.75">
      <c r="A15" s="16"/>
      <c r="B15" s="17" t="s">
        <v>58</v>
      </c>
      <c r="C15" s="16"/>
      <c r="D15" s="16"/>
      <c r="E15" s="16"/>
      <c r="F15" s="16">
        <f>F14</f>
        <v>0</v>
      </c>
      <c r="G15" s="16">
        <f aca="true" t="shared" si="4" ref="G15:AN15">G14</f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4"/>
        <v>0</v>
      </c>
      <c r="S15" s="16">
        <f t="shared" si="4"/>
        <v>0</v>
      </c>
      <c r="T15" s="16">
        <f t="shared" si="4"/>
        <v>0</v>
      </c>
      <c r="U15" s="16">
        <f t="shared" si="4"/>
        <v>0</v>
      </c>
      <c r="V15" s="16">
        <f t="shared" si="4"/>
        <v>0</v>
      </c>
      <c r="W15" s="16">
        <f t="shared" si="4"/>
        <v>0</v>
      </c>
      <c r="X15" s="16">
        <f t="shared" si="4"/>
        <v>0</v>
      </c>
      <c r="Y15" s="16">
        <f t="shared" si="4"/>
        <v>0</v>
      </c>
      <c r="Z15" s="16">
        <f t="shared" si="4"/>
        <v>0</v>
      </c>
      <c r="AA15" s="16">
        <f t="shared" si="4"/>
        <v>0</v>
      </c>
      <c r="AB15" s="16">
        <f t="shared" si="4"/>
        <v>0</v>
      </c>
      <c r="AC15" s="16">
        <f t="shared" si="4"/>
        <v>0</v>
      </c>
      <c r="AD15" s="16">
        <f t="shared" si="4"/>
        <v>0</v>
      </c>
      <c r="AE15" s="16">
        <f t="shared" si="4"/>
        <v>0</v>
      </c>
      <c r="AF15" s="16">
        <f t="shared" si="4"/>
        <v>0</v>
      </c>
      <c r="AG15" s="16">
        <f t="shared" si="4"/>
        <v>0</v>
      </c>
      <c r="AH15" s="16">
        <f t="shared" si="4"/>
        <v>0</v>
      </c>
      <c r="AI15" s="16">
        <f t="shared" si="4"/>
        <v>0</v>
      </c>
      <c r="AJ15" s="16">
        <f t="shared" si="4"/>
        <v>0</v>
      </c>
      <c r="AK15" s="16">
        <f t="shared" si="4"/>
        <v>0</v>
      </c>
      <c r="AL15" s="16">
        <f t="shared" si="4"/>
        <v>0</v>
      </c>
      <c r="AM15" s="16">
        <f t="shared" si="4"/>
        <v>0</v>
      </c>
      <c r="AN15" s="16">
        <f t="shared" si="4"/>
        <v>0</v>
      </c>
    </row>
    <row r="16" spans="1:40" ht="15.75">
      <c r="A16" s="16"/>
      <c r="B16" s="19" t="s">
        <v>38</v>
      </c>
      <c r="C16" s="16"/>
      <c r="D16" s="16"/>
      <c r="E16" s="16"/>
      <c r="F16" s="16">
        <f aca="true" t="shared" si="5" ref="F16:AN16">F12+F15</f>
        <v>0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0</v>
      </c>
      <c r="L16" s="16">
        <f t="shared" si="5"/>
        <v>0</v>
      </c>
      <c r="M16" s="16">
        <f t="shared" si="5"/>
        <v>0</v>
      </c>
      <c r="N16" s="16">
        <f t="shared" si="5"/>
        <v>0</v>
      </c>
      <c r="O16" s="16">
        <f t="shared" si="5"/>
        <v>0</v>
      </c>
      <c r="P16" s="16">
        <f t="shared" si="5"/>
        <v>0</v>
      </c>
      <c r="Q16" s="16">
        <f t="shared" si="5"/>
        <v>0</v>
      </c>
      <c r="R16" s="16">
        <f t="shared" si="5"/>
        <v>0</v>
      </c>
      <c r="S16" s="16">
        <f t="shared" si="5"/>
        <v>0</v>
      </c>
      <c r="T16" s="16">
        <f t="shared" si="5"/>
        <v>0</v>
      </c>
      <c r="U16" s="16">
        <f t="shared" si="5"/>
        <v>0</v>
      </c>
      <c r="V16" s="16">
        <f t="shared" si="5"/>
        <v>0</v>
      </c>
      <c r="W16" s="16">
        <f t="shared" si="5"/>
        <v>0</v>
      </c>
      <c r="X16" s="16">
        <f t="shared" si="5"/>
        <v>0</v>
      </c>
      <c r="Y16" s="16">
        <f t="shared" si="5"/>
        <v>0</v>
      </c>
      <c r="Z16" s="16">
        <f t="shared" si="5"/>
        <v>0</v>
      </c>
      <c r="AA16" s="16">
        <f t="shared" si="5"/>
        <v>0</v>
      </c>
      <c r="AB16" s="16">
        <f t="shared" si="5"/>
        <v>0</v>
      </c>
      <c r="AC16" s="16">
        <f t="shared" si="5"/>
        <v>0</v>
      </c>
      <c r="AD16" s="16">
        <f t="shared" si="5"/>
        <v>0</v>
      </c>
      <c r="AE16" s="16">
        <f t="shared" si="5"/>
        <v>0</v>
      </c>
      <c r="AF16" s="16">
        <f t="shared" si="5"/>
        <v>0</v>
      </c>
      <c r="AG16" s="16">
        <f t="shared" si="5"/>
        <v>0</v>
      </c>
      <c r="AH16" s="16">
        <f t="shared" si="5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</row>
    <row r="17" ht="15.75">
      <c r="B17" s="5"/>
    </row>
    <row r="19" spans="1:40" s="101" customFormat="1" ht="15.75">
      <c r="A19" s="99"/>
      <c r="B19" s="208" t="s">
        <v>310</v>
      </c>
      <c r="C19" s="208"/>
      <c r="D19" s="208"/>
      <c r="E19" s="208"/>
      <c r="F19" s="208"/>
      <c r="G19" s="208"/>
      <c r="H19" s="208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2:6" ht="16.5" thickBot="1">
      <c r="B20" s="5"/>
      <c r="E20" s="119" t="s">
        <v>296</v>
      </c>
      <c r="F20" t="s">
        <v>297</v>
      </c>
    </row>
    <row r="21" spans="2:8" ht="15.75">
      <c r="B21" s="102" t="s">
        <v>283</v>
      </c>
      <c r="C21" s="103"/>
      <c r="D21" s="103"/>
      <c r="E21" s="116" t="s">
        <v>309</v>
      </c>
      <c r="F21" s="113" t="s">
        <v>66</v>
      </c>
      <c r="G21" s="209" t="s">
        <v>304</v>
      </c>
      <c r="H21" s="210"/>
    </row>
    <row r="22" spans="2:8" ht="16.5" thickBot="1">
      <c r="B22" s="104" t="s">
        <v>284</v>
      </c>
      <c r="C22" s="105"/>
      <c r="D22" s="105"/>
      <c r="E22" s="117" t="s">
        <v>298</v>
      </c>
      <c r="F22" s="114" t="s">
        <v>66</v>
      </c>
      <c r="G22" s="206" t="s">
        <v>304</v>
      </c>
      <c r="H22" s="207"/>
    </row>
    <row r="23" spans="2:8" ht="15.75">
      <c r="B23" s="106" t="s">
        <v>285</v>
      </c>
      <c r="C23" s="103"/>
      <c r="D23" s="103"/>
      <c r="E23" s="116" t="s">
        <v>292</v>
      </c>
      <c r="F23" s="113" t="s">
        <v>302</v>
      </c>
      <c r="G23" s="209" t="s">
        <v>305</v>
      </c>
      <c r="H23" s="210"/>
    </row>
    <row r="24" spans="2:8" ht="15.75">
      <c r="B24" s="107" t="s">
        <v>286</v>
      </c>
      <c r="C24" s="108"/>
      <c r="D24" s="108"/>
      <c r="E24" s="118" t="s">
        <v>293</v>
      </c>
      <c r="F24" s="115" t="s">
        <v>302</v>
      </c>
      <c r="G24" s="204" t="s">
        <v>305</v>
      </c>
      <c r="H24" s="205"/>
    </row>
    <row r="25" spans="2:8" ht="16.5" thickBot="1">
      <c r="B25" s="109" t="s">
        <v>287</v>
      </c>
      <c r="C25" s="105"/>
      <c r="D25" s="105"/>
      <c r="E25" s="117" t="s">
        <v>299</v>
      </c>
      <c r="F25" s="114" t="s">
        <v>46</v>
      </c>
      <c r="G25" s="206" t="s">
        <v>306</v>
      </c>
      <c r="H25" s="207"/>
    </row>
    <row r="26" spans="2:8" ht="15.75">
      <c r="B26" s="110" t="s">
        <v>288</v>
      </c>
      <c r="C26" s="103"/>
      <c r="D26" s="103"/>
      <c r="E26" s="116" t="s">
        <v>294</v>
      </c>
      <c r="F26" s="113" t="s">
        <v>303</v>
      </c>
      <c r="G26" s="209" t="s">
        <v>307</v>
      </c>
      <c r="H26" s="210"/>
    </row>
    <row r="27" spans="2:8" ht="15.75">
      <c r="B27" s="111" t="s">
        <v>289</v>
      </c>
      <c r="C27" s="108"/>
      <c r="D27" s="108"/>
      <c r="E27" s="118" t="s">
        <v>295</v>
      </c>
      <c r="F27" s="115" t="s">
        <v>303</v>
      </c>
      <c r="G27" s="204" t="s">
        <v>307</v>
      </c>
      <c r="H27" s="205"/>
    </row>
    <row r="28" spans="2:8" ht="15.75">
      <c r="B28" s="111" t="s">
        <v>290</v>
      </c>
      <c r="C28" s="108"/>
      <c r="D28" s="108"/>
      <c r="E28" s="118" t="s">
        <v>300</v>
      </c>
      <c r="F28" s="115" t="s">
        <v>67</v>
      </c>
      <c r="G28" s="204" t="s">
        <v>308</v>
      </c>
      <c r="H28" s="205"/>
    </row>
    <row r="29" spans="2:8" ht="16.5" thickBot="1">
      <c r="B29" s="112" t="s">
        <v>291</v>
      </c>
      <c r="C29" s="105"/>
      <c r="D29" s="105"/>
      <c r="E29" s="117" t="s">
        <v>301</v>
      </c>
      <c r="F29" s="114" t="s">
        <v>67</v>
      </c>
      <c r="G29" s="206" t="s">
        <v>308</v>
      </c>
      <c r="H29" s="207"/>
    </row>
    <row r="31" spans="2:6" ht="15.75">
      <c r="B31" s="23" t="s">
        <v>311</v>
      </c>
      <c r="D31" s="120" t="s">
        <v>312</v>
      </c>
      <c r="F31" s="121" t="s">
        <v>46</v>
      </c>
    </row>
    <row r="32" spans="2:6" ht="15.75">
      <c r="B32" s="23" t="s">
        <v>392</v>
      </c>
      <c r="D32" s="120" t="s">
        <v>393</v>
      </c>
      <c r="E32" s="120"/>
      <c r="F32" s="120" t="s">
        <v>67</v>
      </c>
    </row>
  </sheetData>
  <sheetProtection/>
  <mergeCells count="37">
    <mergeCell ref="AL6:AL7"/>
    <mergeCell ref="AM6:AM7"/>
    <mergeCell ref="AN6:AN7"/>
    <mergeCell ref="A8:B8"/>
    <mergeCell ref="A13:B13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6:H26"/>
    <mergeCell ref="G27:H27"/>
    <mergeCell ref="G28:H28"/>
    <mergeCell ref="G29:H29"/>
    <mergeCell ref="B19:H19"/>
    <mergeCell ref="G21:H21"/>
    <mergeCell ref="G22:H22"/>
    <mergeCell ref="G23:H23"/>
    <mergeCell ref="G24:H24"/>
    <mergeCell ref="G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43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3.00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318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319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139.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24">
        <v>1</v>
      </c>
      <c r="B9" s="51" t="s">
        <v>325</v>
      </c>
      <c r="C9" s="26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 aca="true" t="shared" si="0" ref="N9:N14">F9+H9+J9+L9</f>
        <v>0</v>
      </c>
      <c r="O9" s="16"/>
      <c r="P9" s="16">
        <f aca="true" t="shared" si="1" ref="P9:P14"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2" ref="AA9:AB14">Q9+S9+U9+W9+Y9</f>
        <v>0</v>
      </c>
      <c r="AB9" s="16">
        <f t="shared" si="2"/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 aca="true" t="shared" si="3" ref="AI9:AI14"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24"/>
      <c r="B10" s="51" t="s">
        <v>326</v>
      </c>
      <c r="C10" s="26" t="s">
        <v>66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t="shared" si="0"/>
        <v>0</v>
      </c>
      <c r="O10" s="16"/>
      <c r="P10" s="16">
        <f t="shared" si="1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>Q10+S10+U10+W10+Y10</f>
        <v>0</v>
      </c>
      <c r="AB10" s="16">
        <f>R10+T10+V10+X10+Z10</f>
        <v>0</v>
      </c>
      <c r="AC10" s="6"/>
      <c r="AD10" s="6"/>
      <c r="AE10" s="6"/>
      <c r="AF10" s="6"/>
      <c r="AG10" s="16">
        <f>AC10+AE10</f>
        <v>0</v>
      </c>
      <c r="AH10" s="16">
        <f>AD10+AF10</f>
        <v>0</v>
      </c>
      <c r="AI10" s="16">
        <f t="shared" si="3"/>
        <v>0</v>
      </c>
      <c r="AJ10" s="16">
        <f>O10+AA10+AG10</f>
        <v>0</v>
      </c>
      <c r="AK10" s="16">
        <f>P10+AB10+AH10</f>
        <v>0</v>
      </c>
      <c r="AL10" s="6"/>
      <c r="AM10" s="6"/>
      <c r="AN10" s="6"/>
    </row>
    <row r="11" spans="1:40" ht="15.75">
      <c r="A11" s="6">
        <v>2</v>
      </c>
      <c r="B11" s="1" t="s">
        <v>62</v>
      </c>
      <c r="C11" s="10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0"/>
        <v>0</v>
      </c>
      <c r="O11" s="16"/>
      <c r="P11" s="16">
        <f t="shared" si="1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2"/>
        <v>0</v>
      </c>
      <c r="AB11" s="16">
        <f t="shared" si="2"/>
        <v>0</v>
      </c>
      <c r="AC11" s="6"/>
      <c r="AD11" s="6"/>
      <c r="AE11" s="6"/>
      <c r="AF11" s="6"/>
      <c r="AG11" s="16">
        <f aca="true" t="shared" si="4" ref="AG11:AH14">AC11+AE11</f>
        <v>0</v>
      </c>
      <c r="AH11" s="16">
        <f t="shared" si="4"/>
        <v>0</v>
      </c>
      <c r="AI11" s="16">
        <f t="shared" si="3"/>
        <v>0</v>
      </c>
      <c r="AJ11" s="16">
        <f aca="true" t="shared" si="5" ref="AJ11:AK14">O11+AA11+AG11</f>
        <v>0</v>
      </c>
      <c r="AK11" s="16">
        <f t="shared" si="5"/>
        <v>0</v>
      </c>
      <c r="AL11" s="6"/>
      <c r="AM11" s="6"/>
      <c r="AN11" s="6"/>
    </row>
    <row r="12" spans="1:40" ht="15.75">
      <c r="A12" s="32">
        <v>3</v>
      </c>
      <c r="B12" s="1" t="s">
        <v>63</v>
      </c>
      <c r="C12" s="33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0"/>
        <v>0</v>
      </c>
      <c r="O12" s="16"/>
      <c r="P12" s="16">
        <f t="shared" si="1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2"/>
        <v>0</v>
      </c>
      <c r="AB12" s="16">
        <f t="shared" si="2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3"/>
        <v>0</v>
      </c>
      <c r="AJ12" s="16">
        <f t="shared" si="5"/>
        <v>0</v>
      </c>
      <c r="AK12" s="16">
        <f t="shared" si="5"/>
        <v>0</v>
      </c>
      <c r="AL12" s="6"/>
      <c r="AM12" s="6"/>
      <c r="AN12" s="6"/>
    </row>
    <row r="13" spans="1:40" ht="15.75">
      <c r="A13" s="32">
        <v>4</v>
      </c>
      <c r="B13" s="1" t="s">
        <v>64</v>
      </c>
      <c r="C13" s="33" t="s">
        <v>46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0"/>
        <v>0</v>
      </c>
      <c r="O13" s="16"/>
      <c r="P13" s="16">
        <f t="shared" si="1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2"/>
        <v>0</v>
      </c>
      <c r="AB13" s="16">
        <f t="shared" si="2"/>
        <v>0</v>
      </c>
      <c r="AC13" s="6"/>
      <c r="AD13" s="6"/>
      <c r="AE13" s="6"/>
      <c r="AF13" s="6"/>
      <c r="AG13" s="16">
        <f t="shared" si="4"/>
        <v>0</v>
      </c>
      <c r="AH13" s="16">
        <f t="shared" si="4"/>
        <v>0</v>
      </c>
      <c r="AI13" s="16">
        <f t="shared" si="3"/>
        <v>0</v>
      </c>
      <c r="AJ13" s="16">
        <f t="shared" si="5"/>
        <v>0</v>
      </c>
      <c r="AK13" s="16">
        <f t="shared" si="5"/>
        <v>0</v>
      </c>
      <c r="AL13" s="6"/>
      <c r="AM13" s="6"/>
      <c r="AN13" s="6"/>
    </row>
    <row r="14" spans="1:40" ht="15.75">
      <c r="A14" s="6">
        <v>5</v>
      </c>
      <c r="B14" s="1" t="s">
        <v>65</v>
      </c>
      <c r="C14" s="10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0"/>
        <v>0</v>
      </c>
      <c r="O14" s="16"/>
      <c r="P14" s="16">
        <f t="shared" si="1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2"/>
        <v>0</v>
      </c>
      <c r="AB14" s="16">
        <f t="shared" si="2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3"/>
        <v>0</v>
      </c>
      <c r="AJ14" s="16">
        <f t="shared" si="5"/>
        <v>0</v>
      </c>
      <c r="AK14" s="16">
        <f t="shared" si="5"/>
        <v>0</v>
      </c>
      <c r="AL14" s="6"/>
      <c r="AM14" s="6"/>
      <c r="AN14" s="6"/>
    </row>
    <row r="15" spans="1:40" s="22" customFormat="1" ht="15.75">
      <c r="A15" s="36">
        <v>5</v>
      </c>
      <c r="B15" s="19" t="s">
        <v>60</v>
      </c>
      <c r="C15" s="38"/>
      <c r="D15" s="38"/>
      <c r="E15" s="38"/>
      <c r="F15" s="36">
        <f>F9+F10+F11+F12+F13+F14</f>
        <v>0</v>
      </c>
      <c r="G15" s="36">
        <f aca="true" t="shared" si="6" ref="G15:AN15">G9+G10+G11+G12+G13+G14</f>
        <v>0</v>
      </c>
      <c r="H15" s="36">
        <f t="shared" si="6"/>
        <v>0</v>
      </c>
      <c r="I15" s="36">
        <f t="shared" si="6"/>
        <v>0</v>
      </c>
      <c r="J15" s="36">
        <f t="shared" si="6"/>
        <v>0</v>
      </c>
      <c r="K15" s="36">
        <f t="shared" si="6"/>
        <v>0</v>
      </c>
      <c r="L15" s="36">
        <f t="shared" si="6"/>
        <v>0</v>
      </c>
      <c r="M15" s="36">
        <f t="shared" si="6"/>
        <v>0</v>
      </c>
      <c r="N15" s="36">
        <f t="shared" si="6"/>
        <v>0</v>
      </c>
      <c r="O15" s="36">
        <f t="shared" si="6"/>
        <v>0</v>
      </c>
      <c r="P15" s="36">
        <f t="shared" si="6"/>
        <v>0</v>
      </c>
      <c r="Q15" s="36">
        <f t="shared" si="6"/>
        <v>0</v>
      </c>
      <c r="R15" s="36">
        <f t="shared" si="6"/>
        <v>0</v>
      </c>
      <c r="S15" s="36">
        <f t="shared" si="6"/>
        <v>0</v>
      </c>
      <c r="T15" s="36">
        <f t="shared" si="6"/>
        <v>0</v>
      </c>
      <c r="U15" s="36">
        <f t="shared" si="6"/>
        <v>0</v>
      </c>
      <c r="V15" s="36">
        <f t="shared" si="6"/>
        <v>0</v>
      </c>
      <c r="W15" s="36">
        <f t="shared" si="6"/>
        <v>0</v>
      </c>
      <c r="X15" s="36">
        <f t="shared" si="6"/>
        <v>0</v>
      </c>
      <c r="Y15" s="36">
        <f t="shared" si="6"/>
        <v>0</v>
      </c>
      <c r="Z15" s="36">
        <f t="shared" si="6"/>
        <v>0</v>
      </c>
      <c r="AA15" s="36">
        <f t="shared" si="6"/>
        <v>0</v>
      </c>
      <c r="AB15" s="36">
        <f t="shared" si="6"/>
        <v>0</v>
      </c>
      <c r="AC15" s="36">
        <f t="shared" si="6"/>
        <v>0</v>
      </c>
      <c r="AD15" s="36">
        <f t="shared" si="6"/>
        <v>0</v>
      </c>
      <c r="AE15" s="36">
        <f t="shared" si="6"/>
        <v>0</v>
      </c>
      <c r="AF15" s="36">
        <f t="shared" si="6"/>
        <v>0</v>
      </c>
      <c r="AG15" s="36">
        <f t="shared" si="6"/>
        <v>0</v>
      </c>
      <c r="AH15" s="36">
        <f t="shared" si="6"/>
        <v>0</v>
      </c>
      <c r="AI15" s="36">
        <f t="shared" si="6"/>
        <v>0</v>
      </c>
      <c r="AJ15" s="36">
        <f t="shared" si="6"/>
        <v>0</v>
      </c>
      <c r="AK15" s="36">
        <f t="shared" si="6"/>
        <v>0</v>
      </c>
      <c r="AL15" s="36">
        <f t="shared" si="6"/>
        <v>0</v>
      </c>
      <c r="AM15" s="36">
        <f t="shared" si="6"/>
        <v>0</v>
      </c>
      <c r="AN15" s="36">
        <f t="shared" si="6"/>
        <v>0</v>
      </c>
    </row>
    <row r="16" ht="15.75">
      <c r="B16" s="5"/>
    </row>
    <row r="17" ht="15.75">
      <c r="B17" s="40" t="s">
        <v>70</v>
      </c>
    </row>
    <row r="18" spans="1:40" ht="15.75">
      <c r="A18" s="211" t="s">
        <v>32</v>
      </c>
      <c r="B18" s="211"/>
      <c r="C18" s="12"/>
      <c r="D18" s="13"/>
      <c r="E18" s="12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14"/>
      <c r="AD18" s="14"/>
      <c r="AE18" s="14"/>
      <c r="AF18" s="14"/>
      <c r="AG18" s="13"/>
      <c r="AH18" s="13"/>
      <c r="AI18" s="13"/>
      <c r="AJ18" s="13"/>
      <c r="AK18" s="13"/>
      <c r="AL18" s="14"/>
      <c r="AM18" s="14"/>
      <c r="AN18" s="21"/>
    </row>
    <row r="19" spans="1:40" ht="29.25" customHeight="1">
      <c r="A19" s="3">
        <v>1</v>
      </c>
      <c r="B19" s="42" t="s">
        <v>74</v>
      </c>
      <c r="C19" s="6" t="s">
        <v>67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6">
        <f>F19+H19+J19+L19</f>
        <v>0</v>
      </c>
      <c r="O19" s="16"/>
      <c r="P19" s="16">
        <f>G19+I19+K19+M19</f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aca="true" t="shared" si="7" ref="AA19:AB23">Q19+S19+U19+W19+Y19</f>
        <v>0</v>
      </c>
      <c r="AB19" s="16">
        <f t="shared" si="7"/>
        <v>0</v>
      </c>
      <c r="AC19" s="6"/>
      <c r="AD19" s="6"/>
      <c r="AE19" s="6"/>
      <c r="AF19" s="6"/>
      <c r="AG19" s="16">
        <f aca="true" t="shared" si="8" ref="AG19:AH23">AC19+AE19</f>
        <v>0</v>
      </c>
      <c r="AH19" s="16">
        <f t="shared" si="8"/>
        <v>0</v>
      </c>
      <c r="AI19" s="16">
        <f>N19+AA19+AG19</f>
        <v>0</v>
      </c>
      <c r="AJ19" s="16">
        <f aca="true" t="shared" si="9" ref="AJ19:AK23">O19+AA19+AG19</f>
        <v>0</v>
      </c>
      <c r="AK19" s="16">
        <f t="shared" si="9"/>
        <v>0</v>
      </c>
      <c r="AL19" s="6"/>
      <c r="AM19" s="6"/>
      <c r="AN19" s="6"/>
    </row>
    <row r="20" spans="1:40" ht="25.5">
      <c r="A20" s="41">
        <v>2</v>
      </c>
      <c r="B20" s="42" t="s">
        <v>68</v>
      </c>
      <c r="C20" s="6" t="s">
        <v>67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6">
        <f>F20+H20+J20+L20</f>
        <v>0</v>
      </c>
      <c r="O20" s="16"/>
      <c r="P20" s="16">
        <f>G20+I20+K20+M20</f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7"/>
        <v>0</v>
      </c>
      <c r="AB20" s="16">
        <f t="shared" si="7"/>
        <v>0</v>
      </c>
      <c r="AC20" s="6"/>
      <c r="AD20" s="6"/>
      <c r="AE20" s="6"/>
      <c r="AF20" s="6"/>
      <c r="AG20" s="16">
        <f t="shared" si="8"/>
        <v>0</v>
      </c>
      <c r="AH20" s="16">
        <f t="shared" si="8"/>
        <v>0</v>
      </c>
      <c r="AI20" s="16">
        <f>N20+AA20+AG20</f>
        <v>0</v>
      </c>
      <c r="AJ20" s="16">
        <f t="shared" si="9"/>
        <v>0</v>
      </c>
      <c r="AK20" s="16">
        <f t="shared" si="9"/>
        <v>0</v>
      </c>
      <c r="AL20" s="6"/>
      <c r="AM20" s="6"/>
      <c r="AN20" s="6"/>
    </row>
    <row r="21" spans="1:40" ht="25.5">
      <c r="A21" s="41">
        <v>3</v>
      </c>
      <c r="B21" s="42" t="s">
        <v>69</v>
      </c>
      <c r="C21" s="6" t="s">
        <v>67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6">
        <f>F21+H21+J21+L21</f>
        <v>0</v>
      </c>
      <c r="O21" s="16"/>
      <c r="P21" s="16">
        <f>G21+I21+K21+M21</f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7"/>
        <v>0</v>
      </c>
      <c r="AB21" s="16">
        <f t="shared" si="7"/>
        <v>0</v>
      </c>
      <c r="AC21" s="6"/>
      <c r="AD21" s="6"/>
      <c r="AE21" s="6"/>
      <c r="AF21" s="6"/>
      <c r="AG21" s="16">
        <f t="shared" si="8"/>
        <v>0</v>
      </c>
      <c r="AH21" s="16">
        <f t="shared" si="8"/>
        <v>0</v>
      </c>
      <c r="AI21" s="16">
        <f>N21+AA21+AG21</f>
        <v>0</v>
      </c>
      <c r="AJ21" s="16">
        <f t="shared" si="9"/>
        <v>0</v>
      </c>
      <c r="AK21" s="16">
        <f t="shared" si="9"/>
        <v>0</v>
      </c>
      <c r="AL21" s="6"/>
      <c r="AM21" s="6"/>
      <c r="AN21" s="6"/>
    </row>
    <row r="22" spans="1:40" ht="25.5">
      <c r="A22" s="41">
        <v>4</v>
      </c>
      <c r="B22" s="42" t="s">
        <v>72</v>
      </c>
      <c r="C22" s="6" t="s">
        <v>67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6">
        <f>F22+H22+J22+L22</f>
        <v>0</v>
      </c>
      <c r="O22" s="16"/>
      <c r="P22" s="16">
        <f>G22+I22+K22+M22</f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t="shared" si="7"/>
        <v>0</v>
      </c>
      <c r="AB22" s="16">
        <f t="shared" si="7"/>
        <v>0</v>
      </c>
      <c r="AC22" s="6"/>
      <c r="AD22" s="6"/>
      <c r="AE22" s="6"/>
      <c r="AF22" s="6"/>
      <c r="AG22" s="16">
        <f t="shared" si="8"/>
        <v>0</v>
      </c>
      <c r="AH22" s="16">
        <f t="shared" si="8"/>
        <v>0</v>
      </c>
      <c r="AI22" s="16">
        <f>N22+AA22+AG22</f>
        <v>0</v>
      </c>
      <c r="AJ22" s="16">
        <f t="shared" si="9"/>
        <v>0</v>
      </c>
      <c r="AK22" s="16">
        <f t="shared" si="9"/>
        <v>0</v>
      </c>
      <c r="AL22" s="6"/>
      <c r="AM22" s="6"/>
      <c r="AN22" s="6"/>
    </row>
    <row r="23" spans="1:40" ht="26.25">
      <c r="A23" s="41">
        <v>5</v>
      </c>
      <c r="B23" s="43" t="s">
        <v>73</v>
      </c>
      <c r="C23" s="6" t="s">
        <v>67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6">
        <f>F23+H23+J23+L23</f>
        <v>0</v>
      </c>
      <c r="O23" s="16"/>
      <c r="P23" s="16">
        <f>G23+I23+K23+M23</f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t="shared" si="7"/>
        <v>0</v>
      </c>
      <c r="AB23" s="16">
        <f t="shared" si="7"/>
        <v>0</v>
      </c>
      <c r="AC23" s="6"/>
      <c r="AD23" s="6"/>
      <c r="AE23" s="6"/>
      <c r="AF23" s="6"/>
      <c r="AG23" s="16">
        <f t="shared" si="8"/>
        <v>0</v>
      </c>
      <c r="AH23" s="16">
        <f t="shared" si="8"/>
        <v>0</v>
      </c>
      <c r="AI23" s="16">
        <f>N23+AA23+AG23</f>
        <v>0</v>
      </c>
      <c r="AJ23" s="16">
        <f t="shared" si="9"/>
        <v>0</v>
      </c>
      <c r="AK23" s="16">
        <f t="shared" si="9"/>
        <v>0</v>
      </c>
      <c r="AL23" s="6"/>
      <c r="AM23" s="6"/>
      <c r="AN23" s="6"/>
    </row>
    <row r="24" spans="1:40" ht="15.75">
      <c r="A24" s="16"/>
      <c r="B24" s="17" t="s">
        <v>39</v>
      </c>
      <c r="C24" s="16"/>
      <c r="D24" s="16"/>
      <c r="E24" s="16">
        <f>E19+E20+E21+E22+E23</f>
        <v>0</v>
      </c>
      <c r="F24" s="16">
        <f aca="true" t="shared" si="10" ref="F24:AN24">F19+F20+F21+F22+F23</f>
        <v>0</v>
      </c>
      <c r="G24" s="16">
        <f t="shared" si="10"/>
        <v>0</v>
      </c>
      <c r="H24" s="16">
        <f t="shared" si="10"/>
        <v>0</v>
      </c>
      <c r="I24" s="16">
        <f t="shared" si="10"/>
        <v>0</v>
      </c>
      <c r="J24" s="16">
        <f t="shared" si="10"/>
        <v>0</v>
      </c>
      <c r="K24" s="16">
        <f t="shared" si="10"/>
        <v>0</v>
      </c>
      <c r="L24" s="16">
        <f t="shared" si="10"/>
        <v>0</v>
      </c>
      <c r="M24" s="16">
        <f t="shared" si="10"/>
        <v>0</v>
      </c>
      <c r="N24" s="16">
        <f t="shared" si="10"/>
        <v>0</v>
      </c>
      <c r="O24" s="16">
        <f t="shared" si="10"/>
        <v>0</v>
      </c>
      <c r="P24" s="16">
        <f t="shared" si="10"/>
        <v>0</v>
      </c>
      <c r="Q24" s="16">
        <f t="shared" si="10"/>
        <v>0</v>
      </c>
      <c r="R24" s="16">
        <f t="shared" si="10"/>
        <v>0</v>
      </c>
      <c r="S24" s="16">
        <f t="shared" si="10"/>
        <v>0</v>
      </c>
      <c r="T24" s="16">
        <f t="shared" si="10"/>
        <v>0</v>
      </c>
      <c r="U24" s="16">
        <f t="shared" si="10"/>
        <v>0</v>
      </c>
      <c r="V24" s="16">
        <f t="shared" si="10"/>
        <v>0</v>
      </c>
      <c r="W24" s="16">
        <f t="shared" si="10"/>
        <v>0</v>
      </c>
      <c r="X24" s="16">
        <f t="shared" si="10"/>
        <v>0</v>
      </c>
      <c r="Y24" s="16">
        <f t="shared" si="10"/>
        <v>0</v>
      </c>
      <c r="Z24" s="16">
        <f t="shared" si="10"/>
        <v>0</v>
      </c>
      <c r="AA24" s="16">
        <f t="shared" si="10"/>
        <v>0</v>
      </c>
      <c r="AB24" s="16">
        <f t="shared" si="10"/>
        <v>0</v>
      </c>
      <c r="AC24" s="16">
        <f t="shared" si="10"/>
        <v>0</v>
      </c>
      <c r="AD24" s="16">
        <f t="shared" si="10"/>
        <v>0</v>
      </c>
      <c r="AE24" s="16">
        <f t="shared" si="10"/>
        <v>0</v>
      </c>
      <c r="AF24" s="16">
        <f t="shared" si="10"/>
        <v>0</v>
      </c>
      <c r="AG24" s="16">
        <f t="shared" si="10"/>
        <v>0</v>
      </c>
      <c r="AH24" s="16">
        <f t="shared" si="10"/>
        <v>0</v>
      </c>
      <c r="AI24" s="16">
        <f t="shared" si="10"/>
        <v>0</v>
      </c>
      <c r="AJ24" s="16">
        <f t="shared" si="10"/>
        <v>0</v>
      </c>
      <c r="AK24" s="16">
        <f t="shared" si="10"/>
        <v>0</v>
      </c>
      <c r="AL24" s="16">
        <f t="shared" si="10"/>
        <v>0</v>
      </c>
      <c r="AM24" s="16">
        <f t="shared" si="10"/>
        <v>0</v>
      </c>
      <c r="AN24" s="16">
        <f t="shared" si="10"/>
        <v>0</v>
      </c>
    </row>
    <row r="25" spans="1:40" ht="15.75">
      <c r="A25" s="211" t="s">
        <v>33</v>
      </c>
      <c r="B25" s="211"/>
      <c r="C25" s="12"/>
      <c r="D25" s="13"/>
      <c r="E25" s="12"/>
      <c r="F25" s="14"/>
      <c r="G25" s="14"/>
      <c r="H25" s="14"/>
      <c r="I25" s="14"/>
      <c r="J25" s="14"/>
      <c r="K25" s="14"/>
      <c r="L25" s="14"/>
      <c r="M25" s="14"/>
      <c r="N25" s="13"/>
      <c r="O25" s="13"/>
      <c r="P25" s="1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14"/>
      <c r="AD25" s="14"/>
      <c r="AE25" s="14"/>
      <c r="AF25" s="14"/>
      <c r="AG25" s="13"/>
      <c r="AH25" s="13"/>
      <c r="AI25" s="13"/>
      <c r="AJ25" s="13"/>
      <c r="AK25" s="13"/>
      <c r="AL25" s="14"/>
      <c r="AM25" s="14"/>
      <c r="AN25" s="21"/>
    </row>
    <row r="26" spans="1:40" ht="25.5">
      <c r="A26" s="41">
        <v>1</v>
      </c>
      <c r="B26" s="42" t="s">
        <v>71</v>
      </c>
      <c r="C26" s="6" t="s">
        <v>46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5.75">
      <c r="A27" s="20"/>
      <c r="B27" s="17" t="s">
        <v>39</v>
      </c>
      <c r="C27" s="16"/>
      <c r="D27" s="16"/>
      <c r="E27" s="16">
        <f>E26</f>
        <v>0</v>
      </c>
      <c r="F27" s="16">
        <f aca="true" t="shared" si="11" ref="F27:AN27">F26</f>
        <v>0</v>
      </c>
      <c r="G27" s="16">
        <f t="shared" si="11"/>
        <v>0</v>
      </c>
      <c r="H27" s="16">
        <f t="shared" si="11"/>
        <v>0</v>
      </c>
      <c r="I27" s="16">
        <f t="shared" si="11"/>
        <v>0</v>
      </c>
      <c r="J27" s="16">
        <f t="shared" si="11"/>
        <v>0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 t="shared" si="11"/>
        <v>0</v>
      </c>
      <c r="O27" s="16">
        <f t="shared" si="11"/>
        <v>0</v>
      </c>
      <c r="P27" s="16">
        <f t="shared" si="11"/>
        <v>0</v>
      </c>
      <c r="Q27" s="16">
        <f t="shared" si="11"/>
        <v>0</v>
      </c>
      <c r="R27" s="16">
        <f t="shared" si="11"/>
        <v>0</v>
      </c>
      <c r="S27" s="16">
        <f t="shared" si="11"/>
        <v>0</v>
      </c>
      <c r="T27" s="16">
        <f t="shared" si="11"/>
        <v>0</v>
      </c>
      <c r="U27" s="16">
        <f t="shared" si="11"/>
        <v>0</v>
      </c>
      <c r="V27" s="16">
        <f t="shared" si="11"/>
        <v>0</v>
      </c>
      <c r="W27" s="16">
        <f t="shared" si="11"/>
        <v>0</v>
      </c>
      <c r="X27" s="16">
        <f t="shared" si="11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si="11"/>
        <v>0</v>
      </c>
      <c r="AE27" s="16">
        <f t="shared" si="11"/>
        <v>0</v>
      </c>
      <c r="AF27" s="16">
        <f t="shared" si="11"/>
        <v>0</v>
      </c>
      <c r="AG27" s="16">
        <f t="shared" si="11"/>
        <v>0</v>
      </c>
      <c r="AH27" s="16">
        <f t="shared" si="11"/>
        <v>0</v>
      </c>
      <c r="AI27" s="16">
        <f t="shared" si="11"/>
        <v>0</v>
      </c>
      <c r="AJ27" s="16">
        <f t="shared" si="11"/>
        <v>0</v>
      </c>
      <c r="AK27" s="16">
        <f t="shared" si="11"/>
        <v>0</v>
      </c>
      <c r="AL27" s="16">
        <f t="shared" si="11"/>
        <v>0</v>
      </c>
      <c r="AM27" s="16">
        <f t="shared" si="11"/>
        <v>0</v>
      </c>
      <c r="AN27" s="16">
        <f t="shared" si="11"/>
        <v>0</v>
      </c>
    </row>
    <row r="28" spans="1:40" ht="15.75">
      <c r="A28" s="16">
        <v>6</v>
      </c>
      <c r="B28" s="19" t="s">
        <v>60</v>
      </c>
      <c r="C28" s="16"/>
      <c r="D28" s="16"/>
      <c r="E28" s="16">
        <f>E24+E27</f>
        <v>0</v>
      </c>
      <c r="F28" s="16">
        <f aca="true" t="shared" si="12" ref="F28:AN28">F24+F27</f>
        <v>0</v>
      </c>
      <c r="G28" s="16">
        <f t="shared" si="12"/>
        <v>0</v>
      </c>
      <c r="H28" s="16">
        <f t="shared" si="12"/>
        <v>0</v>
      </c>
      <c r="I28" s="16">
        <f t="shared" si="12"/>
        <v>0</v>
      </c>
      <c r="J28" s="16">
        <f t="shared" si="12"/>
        <v>0</v>
      </c>
      <c r="K28" s="16">
        <f t="shared" si="12"/>
        <v>0</v>
      </c>
      <c r="L28" s="16">
        <f t="shared" si="12"/>
        <v>0</v>
      </c>
      <c r="M28" s="16">
        <f t="shared" si="12"/>
        <v>0</v>
      </c>
      <c r="N28" s="16">
        <f t="shared" si="12"/>
        <v>0</v>
      </c>
      <c r="O28" s="16">
        <f t="shared" si="12"/>
        <v>0</v>
      </c>
      <c r="P28" s="16">
        <f t="shared" si="12"/>
        <v>0</v>
      </c>
      <c r="Q28" s="16">
        <f t="shared" si="12"/>
        <v>0</v>
      </c>
      <c r="R28" s="16">
        <f t="shared" si="12"/>
        <v>0</v>
      </c>
      <c r="S28" s="16">
        <f t="shared" si="12"/>
        <v>0</v>
      </c>
      <c r="T28" s="16">
        <f t="shared" si="12"/>
        <v>0</v>
      </c>
      <c r="U28" s="16">
        <f t="shared" si="12"/>
        <v>0</v>
      </c>
      <c r="V28" s="16">
        <f t="shared" si="12"/>
        <v>0</v>
      </c>
      <c r="W28" s="16">
        <f t="shared" si="12"/>
        <v>0</v>
      </c>
      <c r="X28" s="16">
        <f t="shared" si="12"/>
        <v>0</v>
      </c>
      <c r="Y28" s="16">
        <f t="shared" si="12"/>
        <v>0</v>
      </c>
      <c r="Z28" s="16">
        <f t="shared" si="12"/>
        <v>0</v>
      </c>
      <c r="AA28" s="16">
        <f t="shared" si="12"/>
        <v>0</v>
      </c>
      <c r="AB28" s="16">
        <f t="shared" si="12"/>
        <v>0</v>
      </c>
      <c r="AC28" s="16">
        <f t="shared" si="12"/>
        <v>0</v>
      </c>
      <c r="AD28" s="16">
        <f t="shared" si="12"/>
        <v>0</v>
      </c>
      <c r="AE28" s="16">
        <f t="shared" si="12"/>
        <v>0</v>
      </c>
      <c r="AF28" s="16">
        <f t="shared" si="12"/>
        <v>0</v>
      </c>
      <c r="AG28" s="16">
        <f t="shared" si="12"/>
        <v>0</v>
      </c>
      <c r="AH28" s="16">
        <f t="shared" si="12"/>
        <v>0</v>
      </c>
      <c r="AI28" s="16">
        <f t="shared" si="12"/>
        <v>0</v>
      </c>
      <c r="AJ28" s="16">
        <f t="shared" si="12"/>
        <v>0</v>
      </c>
      <c r="AK28" s="16">
        <f t="shared" si="12"/>
        <v>0</v>
      </c>
      <c r="AL28" s="16">
        <f t="shared" si="12"/>
        <v>0</v>
      </c>
      <c r="AM28" s="16">
        <f t="shared" si="12"/>
        <v>0</v>
      </c>
      <c r="AN28" s="16">
        <f t="shared" si="12"/>
        <v>0</v>
      </c>
    </row>
    <row r="30" spans="1:40" s="101" customFormat="1" ht="15.75">
      <c r="A30" s="99"/>
      <c r="B30" s="208" t="s">
        <v>310</v>
      </c>
      <c r="C30" s="208"/>
      <c r="D30" s="208"/>
      <c r="E30" s="208"/>
      <c r="F30" s="208"/>
      <c r="G30" s="208"/>
      <c r="H30" s="20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2:6" ht="16.5" thickBot="1">
      <c r="B31" s="5"/>
      <c r="E31" s="119" t="s">
        <v>296</v>
      </c>
      <c r="F31" t="s">
        <v>297</v>
      </c>
    </row>
    <row r="32" spans="2:8" ht="15.75">
      <c r="B32" s="102" t="s">
        <v>283</v>
      </c>
      <c r="C32" s="103"/>
      <c r="D32" s="103"/>
      <c r="E32" s="116" t="s">
        <v>309</v>
      </c>
      <c r="F32" s="113" t="s">
        <v>66</v>
      </c>
      <c r="G32" s="209" t="s">
        <v>304</v>
      </c>
      <c r="H32" s="210"/>
    </row>
    <row r="33" spans="2:8" ht="16.5" thickBot="1">
      <c r="B33" s="104" t="s">
        <v>284</v>
      </c>
      <c r="C33" s="105"/>
      <c r="D33" s="105"/>
      <c r="E33" s="117" t="s">
        <v>298</v>
      </c>
      <c r="F33" s="114" t="s">
        <v>66</v>
      </c>
      <c r="G33" s="206" t="s">
        <v>304</v>
      </c>
      <c r="H33" s="207"/>
    </row>
    <row r="34" spans="2:8" ht="15.75">
      <c r="B34" s="106" t="s">
        <v>285</v>
      </c>
      <c r="C34" s="103"/>
      <c r="D34" s="103"/>
      <c r="E34" s="116" t="s">
        <v>292</v>
      </c>
      <c r="F34" s="113" t="s">
        <v>302</v>
      </c>
      <c r="G34" s="209" t="s">
        <v>305</v>
      </c>
      <c r="H34" s="210"/>
    </row>
    <row r="35" spans="2:8" ht="15.75">
      <c r="B35" s="107" t="s">
        <v>286</v>
      </c>
      <c r="C35" s="108"/>
      <c r="D35" s="108"/>
      <c r="E35" s="118" t="s">
        <v>293</v>
      </c>
      <c r="F35" s="115" t="s">
        <v>302</v>
      </c>
      <c r="G35" s="204" t="s">
        <v>305</v>
      </c>
      <c r="H35" s="205"/>
    </row>
    <row r="36" spans="2:8" ht="16.5" thickBot="1">
      <c r="B36" s="109" t="s">
        <v>287</v>
      </c>
      <c r="C36" s="105"/>
      <c r="D36" s="105"/>
      <c r="E36" s="117" t="s">
        <v>299</v>
      </c>
      <c r="F36" s="114" t="s">
        <v>46</v>
      </c>
      <c r="G36" s="206" t="s">
        <v>306</v>
      </c>
      <c r="H36" s="207"/>
    </row>
    <row r="37" spans="2:8" ht="15.75">
      <c r="B37" s="110" t="s">
        <v>288</v>
      </c>
      <c r="C37" s="103"/>
      <c r="D37" s="103"/>
      <c r="E37" s="116" t="s">
        <v>294</v>
      </c>
      <c r="F37" s="113" t="s">
        <v>303</v>
      </c>
      <c r="G37" s="209" t="s">
        <v>307</v>
      </c>
      <c r="H37" s="210"/>
    </row>
    <row r="38" spans="2:8" ht="15.75">
      <c r="B38" s="111" t="s">
        <v>289</v>
      </c>
      <c r="C38" s="108"/>
      <c r="D38" s="108"/>
      <c r="E38" s="118" t="s">
        <v>295</v>
      </c>
      <c r="F38" s="115" t="s">
        <v>303</v>
      </c>
      <c r="G38" s="204" t="s">
        <v>307</v>
      </c>
      <c r="H38" s="205"/>
    </row>
    <row r="39" spans="2:8" ht="15.75">
      <c r="B39" s="111" t="s">
        <v>290</v>
      </c>
      <c r="C39" s="108"/>
      <c r="D39" s="108"/>
      <c r="E39" s="118" t="s">
        <v>300</v>
      </c>
      <c r="F39" s="115" t="s">
        <v>67</v>
      </c>
      <c r="G39" s="204" t="s">
        <v>308</v>
      </c>
      <c r="H39" s="205"/>
    </row>
    <row r="40" spans="2:8" ht="16.5" thickBot="1">
      <c r="B40" s="112" t="s">
        <v>291</v>
      </c>
      <c r="C40" s="105"/>
      <c r="D40" s="105"/>
      <c r="E40" s="117" t="s">
        <v>301</v>
      </c>
      <c r="F40" s="114" t="s">
        <v>67</v>
      </c>
      <c r="G40" s="206" t="s">
        <v>308</v>
      </c>
      <c r="H40" s="207"/>
    </row>
    <row r="42" spans="2:6" ht="15.75">
      <c r="B42" s="23" t="s">
        <v>311</v>
      </c>
      <c r="D42" s="120" t="s">
        <v>312</v>
      </c>
      <c r="F42" s="121" t="s">
        <v>46</v>
      </c>
    </row>
    <row r="43" spans="2:6" ht="15.75">
      <c r="B43" s="23" t="s">
        <v>392</v>
      </c>
      <c r="D43" s="120" t="s">
        <v>393</v>
      </c>
      <c r="E43" s="120"/>
      <c r="F43" s="120" t="s">
        <v>67</v>
      </c>
    </row>
  </sheetData>
  <sheetProtection/>
  <mergeCells count="38">
    <mergeCell ref="A25:B25"/>
    <mergeCell ref="AL6:AL7"/>
    <mergeCell ref="AM6:AM7"/>
    <mergeCell ref="AN6:AN7"/>
    <mergeCell ref="A8:B8"/>
    <mergeCell ref="A18:B1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7:H37"/>
    <mergeCell ref="G38:H38"/>
    <mergeCell ref="G39:H39"/>
    <mergeCell ref="G40:H40"/>
    <mergeCell ref="B30:H30"/>
    <mergeCell ref="G32:H32"/>
    <mergeCell ref="G33:H33"/>
    <mergeCell ref="G34:H34"/>
    <mergeCell ref="G35:H35"/>
    <mergeCell ref="G36:H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69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5.87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327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146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1" t="s">
        <v>106</v>
      </c>
      <c r="C9" s="2" t="s">
        <v>0</v>
      </c>
      <c r="D9" s="10"/>
      <c r="E9" s="10"/>
      <c r="F9" s="6"/>
      <c r="G9" s="6"/>
      <c r="H9" s="6"/>
      <c r="I9" s="6"/>
      <c r="J9" s="32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16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">
        <v>2</v>
      </c>
      <c r="B10" s="1" t="s">
        <v>82</v>
      </c>
      <c r="C10" s="2" t="s">
        <v>0</v>
      </c>
      <c r="D10" s="10"/>
      <c r="E10" s="10"/>
      <c r="F10" s="6"/>
      <c r="G10" s="6"/>
      <c r="H10" s="6"/>
      <c r="I10" s="6"/>
      <c r="J10" s="32"/>
      <c r="K10" s="6"/>
      <c r="L10" s="6"/>
      <c r="M10" s="6"/>
      <c r="N10" s="16">
        <f aca="true" t="shared" si="1" ref="N10:N16">F10+H10+J10+L10</f>
        <v>0</v>
      </c>
      <c r="O10" s="16"/>
      <c r="P10" s="16">
        <f aca="true" t="shared" si="2" ref="P10:P16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16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16">AC10+AE10</f>
        <v>0</v>
      </c>
      <c r="AH10" s="16">
        <f t="shared" si="4"/>
        <v>0</v>
      </c>
      <c r="AI10" s="16">
        <f aca="true" t="shared" si="5" ref="AI10:AI16">N10+AA10+AG10</f>
        <v>0</v>
      </c>
      <c r="AJ10" s="16">
        <f aca="true" t="shared" si="6" ref="AJ10:AK16">O10+AA10+AG10</f>
        <v>0</v>
      </c>
      <c r="AK10" s="16">
        <f t="shared" si="6"/>
        <v>0</v>
      </c>
      <c r="AL10" s="6"/>
      <c r="AM10" s="6"/>
      <c r="AN10" s="6"/>
    </row>
    <row r="11" spans="1:40" ht="15.75">
      <c r="A11" s="32">
        <v>3</v>
      </c>
      <c r="B11" s="1" t="s">
        <v>81</v>
      </c>
      <c r="C11" s="2" t="s">
        <v>0</v>
      </c>
      <c r="D11" s="10"/>
      <c r="E11" s="10"/>
      <c r="F11" s="6"/>
      <c r="G11" s="6"/>
      <c r="H11" s="6"/>
      <c r="I11" s="6"/>
      <c r="J11" s="32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6">
        <v>4</v>
      </c>
      <c r="B12" s="1" t="s">
        <v>76</v>
      </c>
      <c r="C12" s="2" t="s">
        <v>0</v>
      </c>
      <c r="D12" s="10"/>
      <c r="E12" s="10"/>
      <c r="F12" s="6"/>
      <c r="G12" s="6"/>
      <c r="H12" s="6"/>
      <c r="I12" s="6"/>
      <c r="J12" s="32"/>
      <c r="K12" s="6"/>
      <c r="L12" s="6"/>
      <c r="M12" s="6"/>
      <c r="N12" s="16">
        <f t="shared" si="1"/>
        <v>0</v>
      </c>
      <c r="O12" s="16"/>
      <c r="P12" s="16">
        <f t="shared" si="2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3"/>
        <v>0</v>
      </c>
      <c r="AB12" s="16">
        <f t="shared" si="0"/>
        <v>0</v>
      </c>
      <c r="AC12" s="6"/>
      <c r="AD12" s="6"/>
      <c r="AE12" s="6"/>
      <c r="AF12" s="6"/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6">
        <v>5</v>
      </c>
      <c r="B13" s="1" t="s">
        <v>80</v>
      </c>
      <c r="C13" s="2" t="s">
        <v>0</v>
      </c>
      <c r="D13" s="10"/>
      <c r="E13" s="10"/>
      <c r="F13" s="6"/>
      <c r="G13" s="6"/>
      <c r="H13" s="6"/>
      <c r="I13" s="6"/>
      <c r="J13" s="32"/>
      <c r="K13" s="6"/>
      <c r="L13" s="6"/>
      <c r="M13" s="6"/>
      <c r="N13" s="16">
        <f t="shared" si="1"/>
        <v>0</v>
      </c>
      <c r="O13" s="16"/>
      <c r="P13" s="16">
        <f t="shared" si="2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3"/>
        <v>0</v>
      </c>
      <c r="AB13" s="16">
        <f t="shared" si="0"/>
        <v>0</v>
      </c>
      <c r="AC13" s="6"/>
      <c r="AD13" s="6"/>
      <c r="AE13" s="6"/>
      <c r="AF13" s="6"/>
      <c r="AG13" s="16">
        <f t="shared" si="4"/>
        <v>0</v>
      </c>
      <c r="AH13" s="16">
        <f t="shared" si="4"/>
        <v>0</v>
      </c>
      <c r="AI13" s="16">
        <f t="shared" si="5"/>
        <v>0</v>
      </c>
      <c r="AJ13" s="16">
        <f t="shared" si="6"/>
        <v>0</v>
      </c>
      <c r="AK13" s="16">
        <f t="shared" si="6"/>
        <v>0</v>
      </c>
      <c r="AL13" s="6"/>
      <c r="AM13" s="6"/>
      <c r="AN13" s="6"/>
    </row>
    <row r="14" spans="1:40" ht="15.75">
      <c r="A14" s="6">
        <v>6</v>
      </c>
      <c r="B14" s="1" t="s">
        <v>77</v>
      </c>
      <c r="C14" s="2" t="s">
        <v>0</v>
      </c>
      <c r="D14" s="10"/>
      <c r="E14" s="10"/>
      <c r="F14" s="6"/>
      <c r="G14" s="6"/>
      <c r="H14" s="6"/>
      <c r="I14" s="6"/>
      <c r="J14" s="32"/>
      <c r="K14" s="6"/>
      <c r="L14" s="6"/>
      <c r="M14" s="6"/>
      <c r="N14" s="16">
        <f t="shared" si="1"/>
        <v>0</v>
      </c>
      <c r="O14" s="16"/>
      <c r="P14" s="16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3"/>
        <v>0</v>
      </c>
      <c r="AB14" s="16">
        <f t="shared" si="0"/>
        <v>0</v>
      </c>
      <c r="AC14" s="6"/>
      <c r="AD14" s="6"/>
      <c r="AE14" s="6"/>
      <c r="AF14" s="6"/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6"/>
        <v>0</v>
      </c>
      <c r="AK14" s="16">
        <f t="shared" si="6"/>
        <v>0</v>
      </c>
      <c r="AL14" s="6"/>
      <c r="AM14" s="6"/>
      <c r="AN14" s="6"/>
    </row>
    <row r="15" spans="1:40" ht="15.75">
      <c r="A15" s="6">
        <v>7</v>
      </c>
      <c r="B15" s="1" t="s">
        <v>78</v>
      </c>
      <c r="C15" s="2" t="s">
        <v>0</v>
      </c>
      <c r="D15" s="10"/>
      <c r="E15" s="10"/>
      <c r="F15" s="6"/>
      <c r="G15" s="6"/>
      <c r="H15" s="6"/>
      <c r="I15" s="6"/>
      <c r="J15" s="32"/>
      <c r="K15" s="6"/>
      <c r="L15" s="6"/>
      <c r="M15" s="6"/>
      <c r="N15" s="16">
        <f t="shared" si="1"/>
        <v>0</v>
      </c>
      <c r="O15" s="16"/>
      <c r="P15" s="1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3"/>
        <v>0</v>
      </c>
      <c r="AB15" s="16">
        <f t="shared" si="0"/>
        <v>0</v>
      </c>
      <c r="AC15" s="6"/>
      <c r="AD15" s="6"/>
      <c r="AE15" s="6"/>
      <c r="AF15" s="6"/>
      <c r="AG15" s="16">
        <f t="shared" si="4"/>
        <v>0</v>
      </c>
      <c r="AH15" s="16">
        <f t="shared" si="4"/>
        <v>0</v>
      </c>
      <c r="AI15" s="16">
        <f t="shared" si="5"/>
        <v>0</v>
      </c>
      <c r="AJ15" s="16">
        <f t="shared" si="6"/>
        <v>0</v>
      </c>
      <c r="AK15" s="16">
        <f t="shared" si="6"/>
        <v>0</v>
      </c>
      <c r="AL15" s="6"/>
      <c r="AM15" s="6"/>
      <c r="AN15" s="6"/>
    </row>
    <row r="16" spans="1:40" ht="15.75">
      <c r="A16" s="6">
        <v>8</v>
      </c>
      <c r="B16" s="1" t="s">
        <v>79</v>
      </c>
      <c r="C16" s="2" t="s">
        <v>0</v>
      </c>
      <c r="D16" s="10"/>
      <c r="E16" s="10"/>
      <c r="F16" s="6"/>
      <c r="G16" s="6"/>
      <c r="H16" s="6"/>
      <c r="I16" s="6"/>
      <c r="J16" s="32"/>
      <c r="K16" s="6"/>
      <c r="L16" s="6"/>
      <c r="M16" s="6"/>
      <c r="N16" s="16">
        <f t="shared" si="1"/>
        <v>0</v>
      </c>
      <c r="O16" s="16"/>
      <c r="P16" s="16">
        <f t="shared" si="2"/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3"/>
        <v>0</v>
      </c>
      <c r="AB16" s="16">
        <f t="shared" si="0"/>
        <v>0</v>
      </c>
      <c r="AC16" s="6"/>
      <c r="AD16" s="6"/>
      <c r="AE16" s="6"/>
      <c r="AF16" s="6"/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6"/>
        <v>0</v>
      </c>
      <c r="AK16" s="16">
        <f t="shared" si="6"/>
        <v>0</v>
      </c>
      <c r="AL16" s="6"/>
      <c r="AM16" s="6"/>
      <c r="AN16" s="6"/>
    </row>
    <row r="17" spans="1:40" ht="15.75">
      <c r="A17" s="6">
        <v>9</v>
      </c>
      <c r="B17" s="1" t="s">
        <v>83</v>
      </c>
      <c r="C17" s="2" t="s">
        <v>0</v>
      </c>
      <c r="D17" s="10"/>
      <c r="E17" s="10"/>
      <c r="F17" s="6"/>
      <c r="G17" s="6"/>
      <c r="H17" s="6"/>
      <c r="I17" s="6"/>
      <c r="J17" s="32"/>
      <c r="K17" s="6"/>
      <c r="L17" s="6"/>
      <c r="M17" s="6"/>
      <c r="N17" s="16">
        <f aca="true" t="shared" si="7" ref="N17:N36">F17+H17+J17+L17</f>
        <v>0</v>
      </c>
      <c r="O17" s="16"/>
      <c r="P17" s="16">
        <f aca="true" t="shared" si="8" ref="P17:P36"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aca="true" t="shared" si="9" ref="AA17:AA36">Q17+S17+U17+W17+Y17</f>
        <v>0</v>
      </c>
      <c r="AB17" s="16">
        <f aca="true" t="shared" si="10" ref="AB17:AB36">R17+T17+V17+X17+Z17</f>
        <v>0</v>
      </c>
      <c r="AC17" s="6"/>
      <c r="AD17" s="6"/>
      <c r="AE17" s="6"/>
      <c r="AF17" s="6"/>
      <c r="AG17" s="16">
        <f aca="true" t="shared" si="11" ref="AG17:AG36">AC17+AE17</f>
        <v>0</v>
      </c>
      <c r="AH17" s="16">
        <f aca="true" t="shared" si="12" ref="AH17:AH36">AD17+AF17</f>
        <v>0</v>
      </c>
      <c r="AI17" s="16">
        <f aca="true" t="shared" si="13" ref="AI17:AI36">N17+AA17+AG17</f>
        <v>0</v>
      </c>
      <c r="AJ17" s="16">
        <f aca="true" t="shared" si="14" ref="AJ17:AJ36">O17+AA17+AG17</f>
        <v>0</v>
      </c>
      <c r="AK17" s="16">
        <f aca="true" t="shared" si="15" ref="AK17:AK36">P17+AB17+AH17</f>
        <v>0</v>
      </c>
      <c r="AL17" s="6"/>
      <c r="AM17" s="6"/>
      <c r="AN17" s="6"/>
    </row>
    <row r="18" spans="1:40" ht="15.75">
      <c r="A18" s="6">
        <v>10</v>
      </c>
      <c r="B18" s="1" t="s">
        <v>84</v>
      </c>
      <c r="C18" s="2" t="s">
        <v>0</v>
      </c>
      <c r="D18" s="10"/>
      <c r="E18" s="10"/>
      <c r="F18" s="6"/>
      <c r="G18" s="6"/>
      <c r="H18" s="6"/>
      <c r="I18" s="6"/>
      <c r="J18" s="32"/>
      <c r="K18" s="6"/>
      <c r="L18" s="6"/>
      <c r="M18" s="6"/>
      <c r="N18" s="16">
        <f t="shared" si="7"/>
        <v>0</v>
      </c>
      <c r="O18" s="16"/>
      <c r="P18" s="16">
        <f t="shared" si="8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9"/>
        <v>0</v>
      </c>
      <c r="AB18" s="16">
        <f t="shared" si="10"/>
        <v>0</v>
      </c>
      <c r="AC18" s="6"/>
      <c r="AD18" s="6"/>
      <c r="AE18" s="6"/>
      <c r="AF18" s="6"/>
      <c r="AG18" s="16">
        <f t="shared" si="11"/>
        <v>0</v>
      </c>
      <c r="AH18" s="16">
        <f t="shared" si="12"/>
        <v>0</v>
      </c>
      <c r="AI18" s="16">
        <f t="shared" si="13"/>
        <v>0</v>
      </c>
      <c r="AJ18" s="16">
        <f t="shared" si="14"/>
        <v>0</v>
      </c>
      <c r="AK18" s="16">
        <f t="shared" si="15"/>
        <v>0</v>
      </c>
      <c r="AL18" s="6"/>
      <c r="AM18" s="6"/>
      <c r="AN18" s="6"/>
    </row>
    <row r="19" spans="1:40" ht="15.75">
      <c r="A19" s="32">
        <v>11</v>
      </c>
      <c r="B19" s="1" t="s">
        <v>85</v>
      </c>
      <c r="C19" s="2" t="s">
        <v>0</v>
      </c>
      <c r="D19" s="10"/>
      <c r="E19" s="10"/>
      <c r="F19" s="6"/>
      <c r="G19" s="6"/>
      <c r="H19" s="6"/>
      <c r="I19" s="6"/>
      <c r="J19" s="32"/>
      <c r="K19" s="6"/>
      <c r="L19" s="6"/>
      <c r="M19" s="6"/>
      <c r="N19" s="16">
        <f t="shared" si="7"/>
        <v>0</v>
      </c>
      <c r="O19" s="16"/>
      <c r="P19" s="16">
        <f t="shared" si="8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9"/>
        <v>0</v>
      </c>
      <c r="AB19" s="16">
        <f t="shared" si="10"/>
        <v>0</v>
      </c>
      <c r="AC19" s="6"/>
      <c r="AD19" s="6"/>
      <c r="AE19" s="6"/>
      <c r="AF19" s="6"/>
      <c r="AG19" s="16">
        <f t="shared" si="11"/>
        <v>0</v>
      </c>
      <c r="AH19" s="16">
        <f t="shared" si="12"/>
        <v>0</v>
      </c>
      <c r="AI19" s="16">
        <f t="shared" si="13"/>
        <v>0</v>
      </c>
      <c r="AJ19" s="16">
        <f t="shared" si="14"/>
        <v>0</v>
      </c>
      <c r="AK19" s="16">
        <f t="shared" si="15"/>
        <v>0</v>
      </c>
      <c r="AL19" s="6"/>
      <c r="AM19" s="6"/>
      <c r="AN19" s="6"/>
    </row>
    <row r="20" spans="1:40" ht="25.5">
      <c r="A20" s="6">
        <v>12</v>
      </c>
      <c r="B20" s="1" t="s">
        <v>328</v>
      </c>
      <c r="C20" s="2" t="s">
        <v>0</v>
      </c>
      <c r="D20" s="10"/>
      <c r="E20" s="10"/>
      <c r="F20" s="6"/>
      <c r="G20" s="6"/>
      <c r="H20" s="6"/>
      <c r="I20" s="6"/>
      <c r="J20" s="32"/>
      <c r="K20" s="6"/>
      <c r="L20" s="6"/>
      <c r="M20" s="6"/>
      <c r="N20" s="16">
        <f t="shared" si="7"/>
        <v>0</v>
      </c>
      <c r="O20" s="16"/>
      <c r="P20" s="16">
        <f t="shared" si="8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9"/>
        <v>0</v>
      </c>
      <c r="AB20" s="16">
        <f t="shared" si="10"/>
        <v>0</v>
      </c>
      <c r="AC20" s="6"/>
      <c r="AD20" s="6"/>
      <c r="AE20" s="6"/>
      <c r="AF20" s="6"/>
      <c r="AG20" s="16">
        <f t="shared" si="11"/>
        <v>0</v>
      </c>
      <c r="AH20" s="16">
        <f t="shared" si="12"/>
        <v>0</v>
      </c>
      <c r="AI20" s="16">
        <f t="shared" si="13"/>
        <v>0</v>
      </c>
      <c r="AJ20" s="16">
        <f t="shared" si="14"/>
        <v>0</v>
      </c>
      <c r="AK20" s="16">
        <f t="shared" si="15"/>
        <v>0</v>
      </c>
      <c r="AL20" s="6"/>
      <c r="AM20" s="6"/>
      <c r="AN20" s="6"/>
    </row>
    <row r="21" spans="1:40" ht="15.75">
      <c r="A21" s="6">
        <v>13</v>
      </c>
      <c r="B21" s="1" t="s">
        <v>86</v>
      </c>
      <c r="C21" s="2" t="s">
        <v>0</v>
      </c>
      <c r="D21" s="10"/>
      <c r="E21" s="10"/>
      <c r="F21" s="6"/>
      <c r="G21" s="6"/>
      <c r="H21" s="6"/>
      <c r="I21" s="6"/>
      <c r="J21" s="32"/>
      <c r="K21" s="6"/>
      <c r="L21" s="6"/>
      <c r="M21" s="6"/>
      <c r="N21" s="16">
        <f t="shared" si="7"/>
        <v>0</v>
      </c>
      <c r="O21" s="16"/>
      <c r="P21" s="16">
        <f t="shared" si="8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9"/>
        <v>0</v>
      </c>
      <c r="AB21" s="16">
        <f t="shared" si="10"/>
        <v>0</v>
      </c>
      <c r="AC21" s="6"/>
      <c r="AD21" s="6"/>
      <c r="AE21" s="6"/>
      <c r="AF21" s="6"/>
      <c r="AG21" s="16">
        <f t="shared" si="11"/>
        <v>0</v>
      </c>
      <c r="AH21" s="16">
        <f t="shared" si="12"/>
        <v>0</v>
      </c>
      <c r="AI21" s="16">
        <f t="shared" si="13"/>
        <v>0</v>
      </c>
      <c r="AJ21" s="16">
        <f t="shared" si="14"/>
        <v>0</v>
      </c>
      <c r="AK21" s="16">
        <f t="shared" si="15"/>
        <v>0</v>
      </c>
      <c r="AL21" s="6"/>
      <c r="AM21" s="6"/>
      <c r="AN21" s="6"/>
    </row>
    <row r="22" spans="1:40" ht="15.75">
      <c r="A22" s="6">
        <v>14</v>
      </c>
      <c r="B22" s="1" t="s">
        <v>87</v>
      </c>
      <c r="C22" s="2" t="s">
        <v>0</v>
      </c>
      <c r="D22" s="10"/>
      <c r="E22" s="10"/>
      <c r="F22" s="6"/>
      <c r="G22" s="6"/>
      <c r="H22" s="6"/>
      <c r="I22" s="6"/>
      <c r="J22" s="32"/>
      <c r="K22" s="6"/>
      <c r="L22" s="6"/>
      <c r="M22" s="6"/>
      <c r="N22" s="16">
        <f t="shared" si="7"/>
        <v>0</v>
      </c>
      <c r="O22" s="16"/>
      <c r="P22" s="16">
        <f t="shared" si="8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t="shared" si="9"/>
        <v>0</v>
      </c>
      <c r="AB22" s="16">
        <f t="shared" si="10"/>
        <v>0</v>
      </c>
      <c r="AC22" s="6"/>
      <c r="AD22" s="6"/>
      <c r="AE22" s="6"/>
      <c r="AF22" s="6"/>
      <c r="AG22" s="16">
        <f t="shared" si="11"/>
        <v>0</v>
      </c>
      <c r="AH22" s="16">
        <f t="shared" si="12"/>
        <v>0</v>
      </c>
      <c r="AI22" s="16">
        <f t="shared" si="13"/>
        <v>0</v>
      </c>
      <c r="AJ22" s="16">
        <f t="shared" si="14"/>
        <v>0</v>
      </c>
      <c r="AK22" s="16">
        <f t="shared" si="15"/>
        <v>0</v>
      </c>
      <c r="AL22" s="6"/>
      <c r="AM22" s="6"/>
      <c r="AN22" s="6"/>
    </row>
    <row r="23" spans="1:40" ht="15.75">
      <c r="A23" s="6">
        <v>15</v>
      </c>
      <c r="B23" s="1" t="s">
        <v>88</v>
      </c>
      <c r="C23" s="2" t="s">
        <v>0</v>
      </c>
      <c r="D23" s="10"/>
      <c r="E23" s="10"/>
      <c r="F23" s="6"/>
      <c r="G23" s="6"/>
      <c r="H23" s="6"/>
      <c r="I23" s="6"/>
      <c r="J23" s="32"/>
      <c r="K23" s="6"/>
      <c r="L23" s="6"/>
      <c r="M23" s="6"/>
      <c r="N23" s="16">
        <f t="shared" si="7"/>
        <v>0</v>
      </c>
      <c r="O23" s="16"/>
      <c r="P23" s="16">
        <f t="shared" si="8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t="shared" si="9"/>
        <v>0</v>
      </c>
      <c r="AB23" s="16">
        <f t="shared" si="10"/>
        <v>0</v>
      </c>
      <c r="AC23" s="6"/>
      <c r="AD23" s="6"/>
      <c r="AE23" s="6"/>
      <c r="AF23" s="6"/>
      <c r="AG23" s="16">
        <f t="shared" si="11"/>
        <v>0</v>
      </c>
      <c r="AH23" s="16">
        <f t="shared" si="12"/>
        <v>0</v>
      </c>
      <c r="AI23" s="16">
        <f t="shared" si="13"/>
        <v>0</v>
      </c>
      <c r="AJ23" s="16">
        <f t="shared" si="14"/>
        <v>0</v>
      </c>
      <c r="AK23" s="16">
        <f t="shared" si="15"/>
        <v>0</v>
      </c>
      <c r="AL23" s="6"/>
      <c r="AM23" s="6"/>
      <c r="AN23" s="6"/>
    </row>
    <row r="24" spans="1:40" ht="15.75">
      <c r="A24" s="6">
        <v>16</v>
      </c>
      <c r="B24" s="1" t="s">
        <v>90</v>
      </c>
      <c r="C24" s="2" t="s">
        <v>0</v>
      </c>
      <c r="D24" s="10"/>
      <c r="E24" s="10"/>
      <c r="F24" s="6"/>
      <c r="G24" s="6"/>
      <c r="H24" s="6"/>
      <c r="I24" s="6"/>
      <c r="J24" s="32"/>
      <c r="K24" s="6"/>
      <c r="L24" s="6"/>
      <c r="M24" s="6"/>
      <c r="N24" s="16">
        <f t="shared" si="7"/>
        <v>0</v>
      </c>
      <c r="O24" s="16"/>
      <c r="P24" s="16">
        <f t="shared" si="8"/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16">
        <f t="shared" si="9"/>
        <v>0</v>
      </c>
      <c r="AB24" s="16">
        <f t="shared" si="10"/>
        <v>0</v>
      </c>
      <c r="AC24" s="6"/>
      <c r="AD24" s="6"/>
      <c r="AE24" s="6"/>
      <c r="AF24" s="6"/>
      <c r="AG24" s="16">
        <f t="shared" si="11"/>
        <v>0</v>
      </c>
      <c r="AH24" s="16">
        <f t="shared" si="12"/>
        <v>0</v>
      </c>
      <c r="AI24" s="16">
        <f t="shared" si="13"/>
        <v>0</v>
      </c>
      <c r="AJ24" s="16">
        <f t="shared" si="14"/>
        <v>0</v>
      </c>
      <c r="AK24" s="16">
        <f t="shared" si="15"/>
        <v>0</v>
      </c>
      <c r="AL24" s="6"/>
      <c r="AM24" s="6"/>
      <c r="AN24" s="6"/>
    </row>
    <row r="25" spans="1:40" ht="15.75">
      <c r="A25" s="6">
        <v>17</v>
      </c>
      <c r="B25" s="1" t="s">
        <v>92</v>
      </c>
      <c r="C25" s="2" t="s">
        <v>0</v>
      </c>
      <c r="D25" s="10"/>
      <c r="E25" s="10"/>
      <c r="F25" s="6"/>
      <c r="G25" s="6"/>
      <c r="H25" s="6"/>
      <c r="I25" s="6"/>
      <c r="J25" s="32"/>
      <c r="K25" s="6"/>
      <c r="L25" s="6"/>
      <c r="M25" s="6"/>
      <c r="N25" s="16">
        <f t="shared" si="7"/>
        <v>0</v>
      </c>
      <c r="O25" s="16"/>
      <c r="P25" s="16">
        <f t="shared" si="8"/>
        <v>0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16">
        <f t="shared" si="9"/>
        <v>0</v>
      </c>
      <c r="AB25" s="16">
        <f t="shared" si="10"/>
        <v>0</v>
      </c>
      <c r="AC25" s="6"/>
      <c r="AD25" s="6"/>
      <c r="AE25" s="6"/>
      <c r="AF25" s="6"/>
      <c r="AG25" s="16">
        <f t="shared" si="11"/>
        <v>0</v>
      </c>
      <c r="AH25" s="16">
        <f t="shared" si="12"/>
        <v>0</v>
      </c>
      <c r="AI25" s="16">
        <f t="shared" si="13"/>
        <v>0</v>
      </c>
      <c r="AJ25" s="16">
        <f t="shared" si="14"/>
        <v>0</v>
      </c>
      <c r="AK25" s="16">
        <f t="shared" si="15"/>
        <v>0</v>
      </c>
      <c r="AL25" s="6"/>
      <c r="AM25" s="6"/>
      <c r="AN25" s="6"/>
    </row>
    <row r="26" spans="1:40" ht="15.75">
      <c r="A26" s="6">
        <v>18</v>
      </c>
      <c r="B26" s="1" t="s">
        <v>89</v>
      </c>
      <c r="C26" s="2" t="s">
        <v>0</v>
      </c>
      <c r="D26" s="10"/>
      <c r="E26" s="10"/>
      <c r="F26" s="6"/>
      <c r="G26" s="6"/>
      <c r="H26" s="6"/>
      <c r="I26" s="6"/>
      <c r="J26" s="32"/>
      <c r="K26" s="6"/>
      <c r="L26" s="6"/>
      <c r="M26" s="6"/>
      <c r="N26" s="16">
        <f t="shared" si="7"/>
        <v>0</v>
      </c>
      <c r="O26" s="16"/>
      <c r="P26" s="16">
        <f t="shared" si="8"/>
        <v>0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16">
        <f t="shared" si="9"/>
        <v>0</v>
      </c>
      <c r="AB26" s="16">
        <f t="shared" si="10"/>
        <v>0</v>
      </c>
      <c r="AC26" s="6"/>
      <c r="AD26" s="6"/>
      <c r="AE26" s="6"/>
      <c r="AF26" s="6"/>
      <c r="AG26" s="16">
        <f t="shared" si="11"/>
        <v>0</v>
      </c>
      <c r="AH26" s="16">
        <f t="shared" si="12"/>
        <v>0</v>
      </c>
      <c r="AI26" s="16">
        <f t="shared" si="13"/>
        <v>0</v>
      </c>
      <c r="AJ26" s="16">
        <f t="shared" si="14"/>
        <v>0</v>
      </c>
      <c r="AK26" s="16">
        <f t="shared" si="15"/>
        <v>0</v>
      </c>
      <c r="AL26" s="6"/>
      <c r="AM26" s="6"/>
      <c r="AN26" s="6"/>
    </row>
    <row r="27" spans="1:40" ht="25.5">
      <c r="A27" s="32">
        <v>19</v>
      </c>
      <c r="B27" s="1" t="s">
        <v>94</v>
      </c>
      <c r="C27" s="2" t="s">
        <v>0</v>
      </c>
      <c r="D27" s="10"/>
      <c r="E27" s="10"/>
      <c r="F27" s="6"/>
      <c r="G27" s="6"/>
      <c r="H27" s="6"/>
      <c r="I27" s="6"/>
      <c r="J27" s="32"/>
      <c r="K27" s="6"/>
      <c r="L27" s="6"/>
      <c r="M27" s="6"/>
      <c r="N27" s="16">
        <f t="shared" si="7"/>
        <v>0</v>
      </c>
      <c r="O27" s="16"/>
      <c r="P27" s="16">
        <f t="shared" si="8"/>
        <v>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16">
        <f t="shared" si="9"/>
        <v>0</v>
      </c>
      <c r="AB27" s="16">
        <f t="shared" si="10"/>
        <v>0</v>
      </c>
      <c r="AC27" s="6"/>
      <c r="AD27" s="6"/>
      <c r="AE27" s="6"/>
      <c r="AF27" s="6"/>
      <c r="AG27" s="16">
        <f t="shared" si="11"/>
        <v>0</v>
      </c>
      <c r="AH27" s="16">
        <f t="shared" si="12"/>
        <v>0</v>
      </c>
      <c r="AI27" s="16">
        <f t="shared" si="13"/>
        <v>0</v>
      </c>
      <c r="AJ27" s="16">
        <f t="shared" si="14"/>
        <v>0</v>
      </c>
      <c r="AK27" s="16">
        <f t="shared" si="15"/>
        <v>0</v>
      </c>
      <c r="AL27" s="6"/>
      <c r="AM27" s="6"/>
      <c r="AN27" s="6"/>
    </row>
    <row r="28" spans="1:40" ht="15.75">
      <c r="A28" s="6">
        <v>20</v>
      </c>
      <c r="B28" s="1" t="s">
        <v>95</v>
      </c>
      <c r="C28" s="2" t="s">
        <v>75</v>
      </c>
      <c r="D28" s="10"/>
      <c r="E28" s="10"/>
      <c r="F28" s="6"/>
      <c r="G28" s="6"/>
      <c r="H28" s="6"/>
      <c r="I28" s="6"/>
      <c r="J28" s="32"/>
      <c r="K28" s="6"/>
      <c r="L28" s="6"/>
      <c r="M28" s="6"/>
      <c r="N28" s="16">
        <f t="shared" si="7"/>
        <v>0</v>
      </c>
      <c r="O28" s="16"/>
      <c r="P28" s="16">
        <f t="shared" si="8"/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16">
        <f t="shared" si="9"/>
        <v>0</v>
      </c>
      <c r="AB28" s="16">
        <f t="shared" si="10"/>
        <v>0</v>
      </c>
      <c r="AC28" s="6"/>
      <c r="AD28" s="6"/>
      <c r="AE28" s="6"/>
      <c r="AF28" s="6"/>
      <c r="AG28" s="16">
        <f t="shared" si="11"/>
        <v>0</v>
      </c>
      <c r="AH28" s="16">
        <f t="shared" si="12"/>
        <v>0</v>
      </c>
      <c r="AI28" s="16">
        <f t="shared" si="13"/>
        <v>0</v>
      </c>
      <c r="AJ28" s="16">
        <f t="shared" si="14"/>
        <v>0</v>
      </c>
      <c r="AK28" s="16">
        <f t="shared" si="15"/>
        <v>0</v>
      </c>
      <c r="AL28" s="6"/>
      <c r="AM28" s="6"/>
      <c r="AN28" s="6"/>
    </row>
    <row r="29" spans="1:40" ht="16.5" customHeight="1">
      <c r="A29" s="6">
        <v>21</v>
      </c>
      <c r="B29" s="1" t="s">
        <v>96</v>
      </c>
      <c r="C29" s="2" t="s">
        <v>75</v>
      </c>
      <c r="D29" s="10"/>
      <c r="E29" s="10"/>
      <c r="F29" s="6"/>
      <c r="G29" s="6"/>
      <c r="H29" s="6"/>
      <c r="I29" s="6"/>
      <c r="J29" s="32"/>
      <c r="K29" s="6"/>
      <c r="L29" s="6"/>
      <c r="M29" s="6"/>
      <c r="N29" s="16">
        <f t="shared" si="7"/>
        <v>0</v>
      </c>
      <c r="O29" s="16"/>
      <c r="P29" s="16">
        <f t="shared" si="8"/>
        <v>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16">
        <f t="shared" si="9"/>
        <v>0</v>
      </c>
      <c r="AB29" s="16">
        <f t="shared" si="10"/>
        <v>0</v>
      </c>
      <c r="AC29" s="6"/>
      <c r="AD29" s="6"/>
      <c r="AE29" s="6"/>
      <c r="AF29" s="6"/>
      <c r="AG29" s="16">
        <f t="shared" si="11"/>
        <v>0</v>
      </c>
      <c r="AH29" s="16">
        <f t="shared" si="12"/>
        <v>0</v>
      </c>
      <c r="AI29" s="16">
        <f t="shared" si="13"/>
        <v>0</v>
      </c>
      <c r="AJ29" s="16">
        <f t="shared" si="14"/>
        <v>0</v>
      </c>
      <c r="AK29" s="16">
        <f t="shared" si="15"/>
        <v>0</v>
      </c>
      <c r="AL29" s="6"/>
      <c r="AM29" s="6"/>
      <c r="AN29" s="6"/>
    </row>
    <row r="30" spans="1:40" ht="25.5">
      <c r="A30" s="6">
        <v>22</v>
      </c>
      <c r="B30" s="1" t="s">
        <v>97</v>
      </c>
      <c r="C30" s="2" t="s">
        <v>75</v>
      </c>
      <c r="D30" s="10"/>
      <c r="E30" s="10"/>
      <c r="F30" s="6"/>
      <c r="G30" s="6"/>
      <c r="H30" s="6"/>
      <c r="I30" s="6"/>
      <c r="J30" s="32"/>
      <c r="K30" s="6"/>
      <c r="L30" s="6"/>
      <c r="M30" s="6"/>
      <c r="N30" s="16">
        <f t="shared" si="7"/>
        <v>0</v>
      </c>
      <c r="O30" s="16"/>
      <c r="P30" s="16">
        <f t="shared" si="8"/>
        <v>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16">
        <f t="shared" si="9"/>
        <v>0</v>
      </c>
      <c r="AB30" s="16">
        <f t="shared" si="10"/>
        <v>0</v>
      </c>
      <c r="AC30" s="6"/>
      <c r="AD30" s="6"/>
      <c r="AE30" s="6"/>
      <c r="AF30" s="6"/>
      <c r="AG30" s="16">
        <f t="shared" si="11"/>
        <v>0</v>
      </c>
      <c r="AH30" s="16">
        <f t="shared" si="12"/>
        <v>0</v>
      </c>
      <c r="AI30" s="16">
        <f t="shared" si="13"/>
        <v>0</v>
      </c>
      <c r="AJ30" s="16">
        <f t="shared" si="14"/>
        <v>0</v>
      </c>
      <c r="AK30" s="16">
        <f t="shared" si="15"/>
        <v>0</v>
      </c>
      <c r="AL30" s="6"/>
      <c r="AM30" s="6"/>
      <c r="AN30" s="6"/>
    </row>
    <row r="31" spans="1:40" ht="15.75">
      <c r="A31" s="6">
        <v>23</v>
      </c>
      <c r="B31" s="1" t="s">
        <v>100</v>
      </c>
      <c r="C31" s="2" t="s">
        <v>0</v>
      </c>
      <c r="D31" s="10"/>
      <c r="E31" s="10"/>
      <c r="F31" s="6"/>
      <c r="G31" s="6"/>
      <c r="H31" s="6"/>
      <c r="I31" s="6"/>
      <c r="J31" s="32"/>
      <c r="K31" s="6"/>
      <c r="L31" s="6"/>
      <c r="M31" s="6"/>
      <c r="N31" s="16">
        <f t="shared" si="7"/>
        <v>0</v>
      </c>
      <c r="O31" s="16"/>
      <c r="P31" s="16">
        <f t="shared" si="8"/>
        <v>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16">
        <f t="shared" si="9"/>
        <v>0</v>
      </c>
      <c r="AB31" s="16">
        <f t="shared" si="10"/>
        <v>0</v>
      </c>
      <c r="AC31" s="6"/>
      <c r="AD31" s="6"/>
      <c r="AE31" s="6"/>
      <c r="AF31" s="6"/>
      <c r="AG31" s="16">
        <f t="shared" si="11"/>
        <v>0</v>
      </c>
      <c r="AH31" s="16">
        <f t="shared" si="12"/>
        <v>0</v>
      </c>
      <c r="AI31" s="16">
        <f t="shared" si="13"/>
        <v>0</v>
      </c>
      <c r="AJ31" s="16">
        <f t="shared" si="14"/>
        <v>0</v>
      </c>
      <c r="AK31" s="16">
        <f t="shared" si="15"/>
        <v>0</v>
      </c>
      <c r="AL31" s="6"/>
      <c r="AM31" s="6"/>
      <c r="AN31" s="6"/>
    </row>
    <row r="32" spans="1:40" ht="15.75">
      <c r="A32" s="6">
        <v>24</v>
      </c>
      <c r="B32" s="1" t="s">
        <v>101</v>
      </c>
      <c r="C32" s="2" t="s">
        <v>0</v>
      </c>
      <c r="D32" s="10"/>
      <c r="E32" s="10"/>
      <c r="F32" s="6"/>
      <c r="G32" s="6"/>
      <c r="H32" s="6"/>
      <c r="I32" s="6"/>
      <c r="J32" s="32"/>
      <c r="K32" s="6"/>
      <c r="L32" s="6"/>
      <c r="M32" s="6"/>
      <c r="N32" s="16">
        <f t="shared" si="7"/>
        <v>0</v>
      </c>
      <c r="O32" s="16"/>
      <c r="P32" s="16">
        <f t="shared" si="8"/>
        <v>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16">
        <f t="shared" si="9"/>
        <v>0</v>
      </c>
      <c r="AB32" s="16">
        <f t="shared" si="10"/>
        <v>0</v>
      </c>
      <c r="AC32" s="6"/>
      <c r="AD32" s="6"/>
      <c r="AE32" s="6"/>
      <c r="AF32" s="6"/>
      <c r="AG32" s="16">
        <f t="shared" si="11"/>
        <v>0</v>
      </c>
      <c r="AH32" s="16">
        <f t="shared" si="12"/>
        <v>0</v>
      </c>
      <c r="AI32" s="16">
        <f t="shared" si="13"/>
        <v>0</v>
      </c>
      <c r="AJ32" s="16">
        <f t="shared" si="14"/>
        <v>0</v>
      </c>
      <c r="AK32" s="16">
        <f t="shared" si="15"/>
        <v>0</v>
      </c>
      <c r="AL32" s="6"/>
      <c r="AM32" s="6"/>
      <c r="AN32" s="6"/>
    </row>
    <row r="33" spans="1:40" ht="15.75">
      <c r="A33" s="6">
        <v>25</v>
      </c>
      <c r="B33" s="1" t="s">
        <v>102</v>
      </c>
      <c r="C33" s="2" t="s">
        <v>0</v>
      </c>
      <c r="D33" s="10"/>
      <c r="E33" s="10"/>
      <c r="F33" s="6"/>
      <c r="G33" s="6"/>
      <c r="H33" s="6"/>
      <c r="I33" s="6"/>
      <c r="J33" s="32"/>
      <c r="K33" s="6"/>
      <c r="L33" s="6"/>
      <c r="M33" s="6"/>
      <c r="N33" s="16">
        <f t="shared" si="7"/>
        <v>0</v>
      </c>
      <c r="O33" s="16"/>
      <c r="P33" s="16">
        <f t="shared" si="8"/>
        <v>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16">
        <f t="shared" si="9"/>
        <v>0</v>
      </c>
      <c r="AB33" s="16">
        <f t="shared" si="10"/>
        <v>0</v>
      </c>
      <c r="AC33" s="6"/>
      <c r="AD33" s="6"/>
      <c r="AE33" s="6"/>
      <c r="AF33" s="6"/>
      <c r="AG33" s="16">
        <f t="shared" si="11"/>
        <v>0</v>
      </c>
      <c r="AH33" s="16">
        <f t="shared" si="12"/>
        <v>0</v>
      </c>
      <c r="AI33" s="16">
        <f t="shared" si="13"/>
        <v>0</v>
      </c>
      <c r="AJ33" s="16">
        <f t="shared" si="14"/>
        <v>0</v>
      </c>
      <c r="AK33" s="16">
        <f t="shared" si="15"/>
        <v>0</v>
      </c>
      <c r="AL33" s="6"/>
      <c r="AM33" s="6"/>
      <c r="AN33" s="6"/>
    </row>
    <row r="34" spans="1:40" ht="15.75">
      <c r="A34" s="6">
        <v>26</v>
      </c>
      <c r="B34" s="1" t="s">
        <v>103</v>
      </c>
      <c r="C34" s="2" t="s">
        <v>0</v>
      </c>
      <c r="D34" s="10"/>
      <c r="E34" s="10"/>
      <c r="F34" s="6"/>
      <c r="G34" s="6"/>
      <c r="H34" s="6"/>
      <c r="I34" s="6"/>
      <c r="J34" s="32"/>
      <c r="K34" s="6"/>
      <c r="L34" s="6"/>
      <c r="M34" s="6"/>
      <c r="N34" s="16">
        <f t="shared" si="7"/>
        <v>0</v>
      </c>
      <c r="O34" s="16"/>
      <c r="P34" s="16">
        <f t="shared" si="8"/>
        <v>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16">
        <f t="shared" si="9"/>
        <v>0</v>
      </c>
      <c r="AB34" s="16">
        <f t="shared" si="10"/>
        <v>0</v>
      </c>
      <c r="AC34" s="6"/>
      <c r="AD34" s="6"/>
      <c r="AE34" s="6"/>
      <c r="AF34" s="6"/>
      <c r="AG34" s="16">
        <f t="shared" si="11"/>
        <v>0</v>
      </c>
      <c r="AH34" s="16">
        <f t="shared" si="12"/>
        <v>0</v>
      </c>
      <c r="AI34" s="16">
        <f t="shared" si="13"/>
        <v>0</v>
      </c>
      <c r="AJ34" s="16">
        <f t="shared" si="14"/>
        <v>0</v>
      </c>
      <c r="AK34" s="16">
        <f t="shared" si="15"/>
        <v>0</v>
      </c>
      <c r="AL34" s="6"/>
      <c r="AM34" s="6"/>
      <c r="AN34" s="6"/>
    </row>
    <row r="35" spans="1:40" ht="15.75">
      <c r="A35" s="32">
        <v>27</v>
      </c>
      <c r="B35" s="1" t="s">
        <v>104</v>
      </c>
      <c r="C35" s="2" t="s">
        <v>0</v>
      </c>
      <c r="D35" s="10"/>
      <c r="E35" s="10"/>
      <c r="F35" s="6"/>
      <c r="G35" s="6"/>
      <c r="H35" s="6"/>
      <c r="I35" s="6"/>
      <c r="J35" s="32"/>
      <c r="K35" s="6"/>
      <c r="L35" s="6"/>
      <c r="M35" s="6"/>
      <c r="N35" s="16">
        <f t="shared" si="7"/>
        <v>0</v>
      </c>
      <c r="O35" s="16"/>
      <c r="P35" s="16">
        <f t="shared" si="8"/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16">
        <f t="shared" si="9"/>
        <v>0</v>
      </c>
      <c r="AB35" s="16">
        <f t="shared" si="10"/>
        <v>0</v>
      </c>
      <c r="AC35" s="6"/>
      <c r="AD35" s="6"/>
      <c r="AE35" s="6"/>
      <c r="AF35" s="6"/>
      <c r="AG35" s="16">
        <f t="shared" si="11"/>
        <v>0</v>
      </c>
      <c r="AH35" s="16">
        <f t="shared" si="12"/>
        <v>0</v>
      </c>
      <c r="AI35" s="16">
        <f t="shared" si="13"/>
        <v>0</v>
      </c>
      <c r="AJ35" s="16">
        <f t="shared" si="14"/>
        <v>0</v>
      </c>
      <c r="AK35" s="16">
        <f t="shared" si="15"/>
        <v>0</v>
      </c>
      <c r="AL35" s="6"/>
      <c r="AM35" s="6"/>
      <c r="AN35" s="6"/>
    </row>
    <row r="36" spans="1:40" ht="37.5" customHeight="1">
      <c r="A36" s="125">
        <v>28</v>
      </c>
      <c r="B36" s="128" t="s">
        <v>105</v>
      </c>
      <c r="C36" s="2" t="s">
        <v>0</v>
      </c>
      <c r="D36" s="10"/>
      <c r="E36" s="10"/>
      <c r="F36" s="6"/>
      <c r="G36" s="6"/>
      <c r="H36" s="6"/>
      <c r="I36" s="6"/>
      <c r="J36" s="32"/>
      <c r="K36" s="6"/>
      <c r="L36" s="6"/>
      <c r="M36" s="6"/>
      <c r="N36" s="16">
        <f t="shared" si="7"/>
        <v>0</v>
      </c>
      <c r="O36" s="16"/>
      <c r="P36" s="16">
        <f t="shared" si="8"/>
        <v>0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16">
        <f t="shared" si="9"/>
        <v>0</v>
      </c>
      <c r="AB36" s="16">
        <f t="shared" si="10"/>
        <v>0</v>
      </c>
      <c r="AC36" s="6"/>
      <c r="AD36" s="6"/>
      <c r="AE36" s="6"/>
      <c r="AF36" s="6"/>
      <c r="AG36" s="16">
        <f t="shared" si="11"/>
        <v>0</v>
      </c>
      <c r="AH36" s="16">
        <f t="shared" si="12"/>
        <v>0</v>
      </c>
      <c r="AI36" s="16">
        <f t="shared" si="13"/>
        <v>0</v>
      </c>
      <c r="AJ36" s="16">
        <f t="shared" si="14"/>
        <v>0</v>
      </c>
      <c r="AK36" s="16">
        <f t="shared" si="15"/>
        <v>0</v>
      </c>
      <c r="AL36" s="6"/>
      <c r="AM36" s="6"/>
      <c r="AN36" s="6"/>
    </row>
    <row r="37" spans="1:40" ht="18" customHeight="1">
      <c r="A37" s="126">
        <v>29</v>
      </c>
      <c r="B37" s="129" t="s">
        <v>334</v>
      </c>
      <c r="C37" s="124" t="s">
        <v>335</v>
      </c>
      <c r="D37" s="10"/>
      <c r="E37" s="10"/>
      <c r="F37" s="6"/>
      <c r="G37" s="6"/>
      <c r="H37" s="6"/>
      <c r="I37" s="6"/>
      <c r="J37" s="32"/>
      <c r="K37" s="6"/>
      <c r="L37" s="6"/>
      <c r="M37" s="6"/>
      <c r="N37" s="16">
        <f>F37+H37+J37+L37</f>
        <v>0</v>
      </c>
      <c r="O37" s="16"/>
      <c r="P37" s="16">
        <f>G37+I37+K37+M37</f>
        <v>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16">
        <f>Q37+S37+U37+W37+Y37</f>
        <v>0</v>
      </c>
      <c r="AB37" s="16">
        <f>R37+T37+V37+X37+Z37</f>
        <v>0</v>
      </c>
      <c r="AC37" s="6"/>
      <c r="AD37" s="6"/>
      <c r="AE37" s="6"/>
      <c r="AF37" s="6"/>
      <c r="AG37" s="16">
        <f>AC37+AE37</f>
        <v>0</v>
      </c>
      <c r="AH37" s="16">
        <f>AD37+AF37</f>
        <v>0</v>
      </c>
      <c r="AI37" s="16">
        <f>N37+AA37+AG37</f>
        <v>0</v>
      </c>
      <c r="AJ37" s="16">
        <f>O37+AA37+AG37</f>
        <v>0</v>
      </c>
      <c r="AK37" s="16">
        <f>P37+AB37+AH37</f>
        <v>0</v>
      </c>
      <c r="AL37" s="6"/>
      <c r="AM37" s="6"/>
      <c r="AN37" s="6"/>
    </row>
    <row r="38" spans="1:40" ht="18" customHeight="1">
      <c r="A38" s="130">
        <v>30</v>
      </c>
      <c r="B38" s="131" t="s">
        <v>336</v>
      </c>
      <c r="C38" s="124" t="s">
        <v>335</v>
      </c>
      <c r="D38" s="10"/>
      <c r="E38" s="10"/>
      <c r="F38" s="6"/>
      <c r="G38" s="6"/>
      <c r="H38" s="6"/>
      <c r="I38" s="6"/>
      <c r="J38" s="32"/>
      <c r="K38" s="6"/>
      <c r="L38" s="6"/>
      <c r="M38" s="6"/>
      <c r="N38" s="16">
        <f>F38+H38+J38+L38</f>
        <v>0</v>
      </c>
      <c r="O38" s="16"/>
      <c r="P38" s="16">
        <f>G38+I38+K38+M38</f>
        <v>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16">
        <f>Q38+S38+U38+W38+Y38</f>
        <v>0</v>
      </c>
      <c r="AB38" s="16">
        <f>R38+T38+V38+X38+Z38</f>
        <v>0</v>
      </c>
      <c r="AC38" s="6"/>
      <c r="AD38" s="6"/>
      <c r="AE38" s="6"/>
      <c r="AF38" s="6"/>
      <c r="AG38" s="16">
        <f>AC38+AE38</f>
        <v>0</v>
      </c>
      <c r="AH38" s="16">
        <f>AD38+AF38</f>
        <v>0</v>
      </c>
      <c r="AI38" s="16">
        <f>N38+AA38+AG38</f>
        <v>0</v>
      </c>
      <c r="AJ38" s="16">
        <f>O38+AA38+AG38</f>
        <v>0</v>
      </c>
      <c r="AK38" s="16">
        <f>P38+AB38+AH38</f>
        <v>0</v>
      </c>
      <c r="AL38" s="6"/>
      <c r="AM38" s="6"/>
      <c r="AN38" s="6"/>
    </row>
    <row r="39" spans="1:40" ht="15.75">
      <c r="A39" s="127"/>
      <c r="B39" s="132" t="s">
        <v>40</v>
      </c>
      <c r="C39" s="60"/>
      <c r="D39" s="18"/>
      <c r="E39" s="18"/>
      <c r="F39" s="16">
        <f>F9+F10+F11+F12+F13+F14+F15+F16+F17+F18+F19+F20+F21+F22+F23+F24+F25+F26+F27+F28+F29+F30+F31+F32+F33+F34+F35+F36+F37+F38</f>
        <v>0</v>
      </c>
      <c r="G39" s="16">
        <f aca="true" t="shared" si="16" ref="G39:AN39">G9+G10+G11+G12+G13+G14+G15+G16+G17+G18+G19+G20+G21+G22+G23+G24+G25+G26+G27+G28+G29+G30+G31+G32+G33+G34+G35+G36+G37+G38</f>
        <v>0</v>
      </c>
      <c r="H39" s="16">
        <f t="shared" si="16"/>
        <v>0</v>
      </c>
      <c r="I39" s="16">
        <f t="shared" si="16"/>
        <v>0</v>
      </c>
      <c r="J39" s="16">
        <f t="shared" si="16"/>
        <v>0</v>
      </c>
      <c r="K39" s="16">
        <f t="shared" si="16"/>
        <v>0</v>
      </c>
      <c r="L39" s="16">
        <f t="shared" si="16"/>
        <v>0</v>
      </c>
      <c r="M39" s="16">
        <f t="shared" si="16"/>
        <v>0</v>
      </c>
      <c r="N39" s="16">
        <f t="shared" si="16"/>
        <v>0</v>
      </c>
      <c r="O39" s="16">
        <f t="shared" si="16"/>
        <v>0</v>
      </c>
      <c r="P39" s="16">
        <f t="shared" si="16"/>
        <v>0</v>
      </c>
      <c r="Q39" s="16">
        <f t="shared" si="16"/>
        <v>0</v>
      </c>
      <c r="R39" s="16">
        <f t="shared" si="16"/>
        <v>0</v>
      </c>
      <c r="S39" s="16">
        <f t="shared" si="16"/>
        <v>0</v>
      </c>
      <c r="T39" s="16">
        <f t="shared" si="16"/>
        <v>0</v>
      </c>
      <c r="U39" s="16">
        <f t="shared" si="16"/>
        <v>0</v>
      </c>
      <c r="V39" s="16">
        <f t="shared" si="16"/>
        <v>0</v>
      </c>
      <c r="W39" s="16">
        <f t="shared" si="16"/>
        <v>0</v>
      </c>
      <c r="X39" s="16">
        <f t="shared" si="16"/>
        <v>0</v>
      </c>
      <c r="Y39" s="16">
        <f t="shared" si="16"/>
        <v>0</v>
      </c>
      <c r="Z39" s="16">
        <f t="shared" si="16"/>
        <v>0</v>
      </c>
      <c r="AA39" s="16">
        <f t="shared" si="16"/>
        <v>0</v>
      </c>
      <c r="AB39" s="16">
        <f t="shared" si="16"/>
        <v>0</v>
      </c>
      <c r="AC39" s="16">
        <f t="shared" si="16"/>
        <v>0</v>
      </c>
      <c r="AD39" s="16">
        <f t="shared" si="16"/>
        <v>0</v>
      </c>
      <c r="AE39" s="16">
        <f t="shared" si="16"/>
        <v>0</v>
      </c>
      <c r="AF39" s="16">
        <f t="shared" si="16"/>
        <v>0</v>
      </c>
      <c r="AG39" s="16">
        <f t="shared" si="16"/>
        <v>0</v>
      </c>
      <c r="AH39" s="16">
        <f t="shared" si="16"/>
        <v>0</v>
      </c>
      <c r="AI39" s="16">
        <f t="shared" si="16"/>
        <v>0</v>
      </c>
      <c r="AJ39" s="16">
        <f t="shared" si="16"/>
        <v>0</v>
      </c>
      <c r="AK39" s="16">
        <f t="shared" si="16"/>
        <v>0</v>
      </c>
      <c r="AL39" s="16">
        <f t="shared" si="16"/>
        <v>0</v>
      </c>
      <c r="AM39" s="16">
        <f t="shared" si="16"/>
        <v>0</v>
      </c>
      <c r="AN39" s="16">
        <f t="shared" si="16"/>
        <v>0</v>
      </c>
    </row>
    <row r="40" spans="1:40" ht="15.75">
      <c r="A40" s="221" t="s">
        <v>33</v>
      </c>
      <c r="B40" s="22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21"/>
    </row>
    <row r="41" spans="1:40" ht="15.75">
      <c r="A41" s="6">
        <v>1</v>
      </c>
      <c r="B41" s="1" t="s">
        <v>98</v>
      </c>
      <c r="C41" s="2" t="s">
        <v>1</v>
      </c>
      <c r="D41" s="10"/>
      <c r="E41" s="10"/>
      <c r="F41" s="6"/>
      <c r="G41" s="6"/>
      <c r="H41" s="6"/>
      <c r="I41" s="6"/>
      <c r="J41" s="32"/>
      <c r="K41" s="6"/>
      <c r="L41" s="6"/>
      <c r="M41" s="6"/>
      <c r="N41" s="16">
        <f>F41+H41+J41+L41</f>
        <v>0</v>
      </c>
      <c r="O41" s="16"/>
      <c r="P41" s="16">
        <f>G41+I41+K41+M41</f>
        <v>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16">
        <f>Q41+S41+U41+W41+Y41</f>
        <v>0</v>
      </c>
      <c r="AB41" s="16">
        <f>R41+T41+V41+X41+Z41</f>
        <v>0</v>
      </c>
      <c r="AC41" s="6"/>
      <c r="AD41" s="6"/>
      <c r="AE41" s="6"/>
      <c r="AF41" s="6"/>
      <c r="AG41" s="16">
        <f>AC41+AE41</f>
        <v>0</v>
      </c>
      <c r="AH41" s="16">
        <f>AD41+AF41</f>
        <v>0</v>
      </c>
      <c r="AI41" s="16">
        <f>N41+AA41+AG41</f>
        <v>0</v>
      </c>
      <c r="AJ41" s="16">
        <f>O41+AA41+AG41</f>
        <v>0</v>
      </c>
      <c r="AK41" s="16">
        <f>P41+AB41+AH41</f>
        <v>0</v>
      </c>
      <c r="AL41" s="6"/>
      <c r="AM41" s="6"/>
      <c r="AN41" s="6"/>
    </row>
    <row r="42" spans="1:40" ht="15.75">
      <c r="A42" s="6">
        <v>2</v>
      </c>
      <c r="B42" s="1" t="s">
        <v>99</v>
      </c>
      <c r="C42" s="2" t="s">
        <v>1</v>
      </c>
      <c r="D42" s="10"/>
      <c r="E42" s="10"/>
      <c r="F42" s="6"/>
      <c r="G42" s="6"/>
      <c r="H42" s="6"/>
      <c r="I42" s="6"/>
      <c r="J42" s="32"/>
      <c r="K42" s="6"/>
      <c r="L42" s="6"/>
      <c r="M42" s="6"/>
      <c r="N42" s="16">
        <f>F42+H42+J42+L42</f>
        <v>0</v>
      </c>
      <c r="O42" s="16"/>
      <c r="P42" s="16">
        <f>G42+I42+K42+M42</f>
        <v>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16">
        <f>Q42+S42+U42+W42+Y42</f>
        <v>0</v>
      </c>
      <c r="AB42" s="16">
        <f>R42+T42+V42+X42+Z42</f>
        <v>0</v>
      </c>
      <c r="AC42" s="6"/>
      <c r="AD42" s="6"/>
      <c r="AE42" s="6"/>
      <c r="AF42" s="6"/>
      <c r="AG42" s="16">
        <f>AC42+AE42</f>
        <v>0</v>
      </c>
      <c r="AH42" s="16">
        <f>AD42+AF42</f>
        <v>0</v>
      </c>
      <c r="AI42" s="16">
        <f>N42+AA42+AG42</f>
        <v>0</v>
      </c>
      <c r="AJ42" s="16">
        <f>O42+AA42+AG42</f>
        <v>0</v>
      </c>
      <c r="AK42" s="16">
        <f>P42+AB42+AH42</f>
        <v>0</v>
      </c>
      <c r="AL42" s="6"/>
      <c r="AM42" s="6"/>
      <c r="AN42" s="6"/>
    </row>
    <row r="43" spans="1:40" ht="15.75">
      <c r="A43" s="16"/>
      <c r="B43" s="17" t="s">
        <v>58</v>
      </c>
      <c r="C43" s="16"/>
      <c r="D43" s="16"/>
      <c r="E43" s="16"/>
      <c r="F43" s="16">
        <f>F41+F42</f>
        <v>0</v>
      </c>
      <c r="G43" s="16">
        <f aca="true" t="shared" si="17" ref="G43:AN43">G41+G42</f>
        <v>0</v>
      </c>
      <c r="H43" s="16">
        <f t="shared" si="17"/>
        <v>0</v>
      </c>
      <c r="I43" s="16">
        <f t="shared" si="17"/>
        <v>0</v>
      </c>
      <c r="J43" s="16">
        <f t="shared" si="17"/>
        <v>0</v>
      </c>
      <c r="K43" s="16">
        <f t="shared" si="17"/>
        <v>0</v>
      </c>
      <c r="L43" s="16">
        <f t="shared" si="17"/>
        <v>0</v>
      </c>
      <c r="M43" s="16">
        <f t="shared" si="17"/>
        <v>0</v>
      </c>
      <c r="N43" s="16">
        <f t="shared" si="17"/>
        <v>0</v>
      </c>
      <c r="O43" s="16">
        <f t="shared" si="17"/>
        <v>0</v>
      </c>
      <c r="P43" s="16">
        <f t="shared" si="17"/>
        <v>0</v>
      </c>
      <c r="Q43" s="16">
        <f t="shared" si="17"/>
        <v>0</v>
      </c>
      <c r="R43" s="16">
        <f t="shared" si="17"/>
        <v>0</v>
      </c>
      <c r="S43" s="16">
        <f t="shared" si="17"/>
        <v>0</v>
      </c>
      <c r="T43" s="16">
        <f t="shared" si="17"/>
        <v>0</v>
      </c>
      <c r="U43" s="16">
        <f t="shared" si="17"/>
        <v>0</v>
      </c>
      <c r="V43" s="16">
        <f t="shared" si="17"/>
        <v>0</v>
      </c>
      <c r="W43" s="16">
        <f t="shared" si="17"/>
        <v>0</v>
      </c>
      <c r="X43" s="16">
        <f t="shared" si="17"/>
        <v>0</v>
      </c>
      <c r="Y43" s="16">
        <f t="shared" si="17"/>
        <v>0</v>
      </c>
      <c r="Z43" s="16">
        <f t="shared" si="17"/>
        <v>0</v>
      </c>
      <c r="AA43" s="16">
        <f t="shared" si="17"/>
        <v>0</v>
      </c>
      <c r="AB43" s="16">
        <f t="shared" si="17"/>
        <v>0</v>
      </c>
      <c r="AC43" s="16">
        <f t="shared" si="17"/>
        <v>0</v>
      </c>
      <c r="AD43" s="16">
        <f t="shared" si="17"/>
        <v>0</v>
      </c>
      <c r="AE43" s="16">
        <f t="shared" si="17"/>
        <v>0</v>
      </c>
      <c r="AF43" s="16">
        <f t="shared" si="17"/>
        <v>0</v>
      </c>
      <c r="AG43" s="16">
        <f t="shared" si="17"/>
        <v>0</v>
      </c>
      <c r="AH43" s="16">
        <f t="shared" si="17"/>
        <v>0</v>
      </c>
      <c r="AI43" s="16">
        <f t="shared" si="17"/>
        <v>0</v>
      </c>
      <c r="AJ43" s="16">
        <f t="shared" si="17"/>
        <v>0</v>
      </c>
      <c r="AK43" s="16">
        <f t="shared" si="17"/>
        <v>0</v>
      </c>
      <c r="AL43" s="16">
        <f t="shared" si="17"/>
        <v>0</v>
      </c>
      <c r="AM43" s="16">
        <f t="shared" si="17"/>
        <v>0</v>
      </c>
      <c r="AN43" s="16">
        <f t="shared" si="17"/>
        <v>0</v>
      </c>
    </row>
    <row r="44" spans="1:40" ht="15.75">
      <c r="A44" s="215" t="s">
        <v>59</v>
      </c>
      <c r="B44" s="2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21"/>
    </row>
    <row r="45" spans="1:40" s="45" customFormat="1" ht="15.75">
      <c r="A45" s="46">
        <v>1</v>
      </c>
      <c r="B45" s="1" t="s">
        <v>93</v>
      </c>
      <c r="C45" s="2" t="s">
        <v>49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6">
        <f>F45+H45+J45+L45</f>
        <v>0</v>
      </c>
      <c r="O45" s="16"/>
      <c r="P45" s="16">
        <f>G45+I45+K45+M45</f>
        <v>0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16">
        <f>Q45+S45+U45+W45+Y45</f>
        <v>0</v>
      </c>
      <c r="AB45" s="16">
        <f>R45+T45+V45+X45+Z45</f>
        <v>0</v>
      </c>
      <c r="AC45" s="6"/>
      <c r="AD45" s="6"/>
      <c r="AE45" s="6"/>
      <c r="AF45" s="6"/>
      <c r="AG45" s="16">
        <f>AC45+AE45</f>
        <v>0</v>
      </c>
      <c r="AH45" s="16">
        <f>AD45+AF45</f>
        <v>0</v>
      </c>
      <c r="AI45" s="16">
        <f>N45+AA45+AG45</f>
        <v>0</v>
      </c>
      <c r="AJ45" s="16">
        <f>O45+AA45+AG45</f>
        <v>0</v>
      </c>
      <c r="AK45" s="16">
        <f>P45+AB45+AH45</f>
        <v>0</v>
      </c>
      <c r="AL45" s="32"/>
      <c r="AM45" s="32"/>
      <c r="AN45" s="32"/>
    </row>
    <row r="46" spans="1:40" s="45" customFormat="1" ht="15.75">
      <c r="A46" s="46">
        <v>2</v>
      </c>
      <c r="B46" s="1" t="s">
        <v>107</v>
      </c>
      <c r="C46" s="2" t="s">
        <v>49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6">
        <f>F46+H46+J46+L46</f>
        <v>0</v>
      </c>
      <c r="O46" s="16"/>
      <c r="P46" s="16">
        <f>G46+I46+K46+M46</f>
        <v>0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16">
        <f>Q46+S46+U46+W46+Y46</f>
        <v>0</v>
      </c>
      <c r="AB46" s="16">
        <f>R46+T46+V46+X46+Z46</f>
        <v>0</v>
      </c>
      <c r="AC46" s="6"/>
      <c r="AD46" s="6"/>
      <c r="AE46" s="6"/>
      <c r="AF46" s="6"/>
      <c r="AG46" s="16">
        <f>AC46+AE46</f>
        <v>0</v>
      </c>
      <c r="AH46" s="16">
        <f>AD46+AF46</f>
        <v>0</v>
      </c>
      <c r="AI46" s="16">
        <f>N46+AA46+AG46</f>
        <v>0</v>
      </c>
      <c r="AJ46" s="16">
        <f>O46+AA46+AG46</f>
        <v>0</v>
      </c>
      <c r="AK46" s="16">
        <f>P46+AB46+AH46</f>
        <v>0</v>
      </c>
      <c r="AL46" s="32"/>
      <c r="AM46" s="32"/>
      <c r="AN46" s="32"/>
    </row>
    <row r="47" spans="1:40" ht="15.75">
      <c r="A47" s="16"/>
      <c r="B47" s="17" t="s">
        <v>39</v>
      </c>
      <c r="C47" s="16"/>
      <c r="D47" s="16"/>
      <c r="E47" s="16"/>
      <c r="F47" s="16">
        <f>F45+F46</f>
        <v>0</v>
      </c>
      <c r="G47" s="16">
        <f aca="true" t="shared" si="18" ref="G47:AN47">G45+G46</f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16">
        <f t="shared" si="18"/>
        <v>0</v>
      </c>
      <c r="L47" s="16">
        <f t="shared" si="18"/>
        <v>0</v>
      </c>
      <c r="M47" s="16">
        <f t="shared" si="18"/>
        <v>0</v>
      </c>
      <c r="N47" s="16">
        <f t="shared" si="18"/>
        <v>0</v>
      </c>
      <c r="O47" s="16">
        <f t="shared" si="18"/>
        <v>0</v>
      </c>
      <c r="P47" s="16">
        <f t="shared" si="18"/>
        <v>0</v>
      </c>
      <c r="Q47" s="16">
        <f t="shared" si="18"/>
        <v>0</v>
      </c>
      <c r="R47" s="16">
        <f t="shared" si="18"/>
        <v>0</v>
      </c>
      <c r="S47" s="16">
        <f t="shared" si="18"/>
        <v>0</v>
      </c>
      <c r="T47" s="16">
        <f t="shared" si="18"/>
        <v>0</v>
      </c>
      <c r="U47" s="16">
        <f t="shared" si="18"/>
        <v>0</v>
      </c>
      <c r="V47" s="16">
        <f t="shared" si="18"/>
        <v>0</v>
      </c>
      <c r="W47" s="16">
        <f t="shared" si="18"/>
        <v>0</v>
      </c>
      <c r="X47" s="16">
        <f t="shared" si="18"/>
        <v>0</v>
      </c>
      <c r="Y47" s="16">
        <f t="shared" si="18"/>
        <v>0</v>
      </c>
      <c r="Z47" s="16">
        <f t="shared" si="18"/>
        <v>0</v>
      </c>
      <c r="AA47" s="16">
        <f t="shared" si="18"/>
        <v>0</v>
      </c>
      <c r="AB47" s="16">
        <f t="shared" si="18"/>
        <v>0</v>
      </c>
      <c r="AC47" s="16">
        <f t="shared" si="18"/>
        <v>0</v>
      </c>
      <c r="AD47" s="16">
        <f t="shared" si="18"/>
        <v>0</v>
      </c>
      <c r="AE47" s="16">
        <f t="shared" si="18"/>
        <v>0</v>
      </c>
      <c r="AF47" s="16">
        <f t="shared" si="18"/>
        <v>0</v>
      </c>
      <c r="AG47" s="16">
        <f t="shared" si="18"/>
        <v>0</v>
      </c>
      <c r="AH47" s="16">
        <f t="shared" si="18"/>
        <v>0</v>
      </c>
      <c r="AI47" s="16">
        <f t="shared" si="18"/>
        <v>0</v>
      </c>
      <c r="AJ47" s="16">
        <f t="shared" si="18"/>
        <v>0</v>
      </c>
      <c r="AK47" s="16">
        <f t="shared" si="18"/>
        <v>0</v>
      </c>
      <c r="AL47" s="16">
        <f t="shared" si="18"/>
        <v>0</v>
      </c>
      <c r="AM47" s="16">
        <f t="shared" si="18"/>
        <v>0</v>
      </c>
      <c r="AN47" s="16">
        <f t="shared" si="18"/>
        <v>0</v>
      </c>
    </row>
    <row r="48" spans="1:40" ht="15.75">
      <c r="A48" s="16"/>
      <c r="B48" s="19" t="s">
        <v>60</v>
      </c>
      <c r="C48" s="16"/>
      <c r="D48" s="16"/>
      <c r="E48" s="16"/>
      <c r="F48" s="16">
        <f>F39+F43+F47</f>
        <v>0</v>
      </c>
      <c r="G48" s="16">
        <f aca="true" t="shared" si="19" ref="G48:AN48">G39+G43+G47</f>
        <v>0</v>
      </c>
      <c r="H48" s="16">
        <f t="shared" si="19"/>
        <v>0</v>
      </c>
      <c r="I48" s="16">
        <f t="shared" si="19"/>
        <v>0</v>
      </c>
      <c r="J48" s="16">
        <f t="shared" si="19"/>
        <v>0</v>
      </c>
      <c r="K48" s="16">
        <f t="shared" si="19"/>
        <v>0</v>
      </c>
      <c r="L48" s="16">
        <f t="shared" si="19"/>
        <v>0</v>
      </c>
      <c r="M48" s="16">
        <f t="shared" si="19"/>
        <v>0</v>
      </c>
      <c r="N48" s="16">
        <f t="shared" si="19"/>
        <v>0</v>
      </c>
      <c r="O48" s="16">
        <f t="shared" si="19"/>
        <v>0</v>
      </c>
      <c r="P48" s="16">
        <f t="shared" si="19"/>
        <v>0</v>
      </c>
      <c r="Q48" s="16">
        <f t="shared" si="19"/>
        <v>0</v>
      </c>
      <c r="R48" s="16">
        <f t="shared" si="19"/>
        <v>0</v>
      </c>
      <c r="S48" s="16">
        <f t="shared" si="19"/>
        <v>0</v>
      </c>
      <c r="T48" s="16">
        <f t="shared" si="19"/>
        <v>0</v>
      </c>
      <c r="U48" s="16">
        <f t="shared" si="19"/>
        <v>0</v>
      </c>
      <c r="V48" s="16">
        <f t="shared" si="19"/>
        <v>0</v>
      </c>
      <c r="W48" s="16">
        <f t="shared" si="19"/>
        <v>0</v>
      </c>
      <c r="X48" s="16">
        <f t="shared" si="19"/>
        <v>0</v>
      </c>
      <c r="Y48" s="16">
        <f t="shared" si="19"/>
        <v>0</v>
      </c>
      <c r="Z48" s="16">
        <f t="shared" si="19"/>
        <v>0</v>
      </c>
      <c r="AA48" s="16">
        <f t="shared" si="19"/>
        <v>0</v>
      </c>
      <c r="AB48" s="16">
        <f t="shared" si="19"/>
        <v>0</v>
      </c>
      <c r="AC48" s="16">
        <f t="shared" si="19"/>
        <v>0</v>
      </c>
      <c r="AD48" s="16">
        <f t="shared" si="19"/>
        <v>0</v>
      </c>
      <c r="AE48" s="16">
        <f t="shared" si="19"/>
        <v>0</v>
      </c>
      <c r="AF48" s="16">
        <f t="shared" si="19"/>
        <v>0</v>
      </c>
      <c r="AG48" s="16">
        <f t="shared" si="19"/>
        <v>0</v>
      </c>
      <c r="AH48" s="16">
        <f t="shared" si="19"/>
        <v>0</v>
      </c>
      <c r="AI48" s="16">
        <f t="shared" si="19"/>
        <v>0</v>
      </c>
      <c r="AJ48" s="16">
        <f t="shared" si="19"/>
        <v>0</v>
      </c>
      <c r="AK48" s="16">
        <f t="shared" si="19"/>
        <v>0</v>
      </c>
      <c r="AL48" s="16">
        <f t="shared" si="19"/>
        <v>0</v>
      </c>
      <c r="AM48" s="16">
        <f t="shared" si="19"/>
        <v>0</v>
      </c>
      <c r="AN48" s="16">
        <f t="shared" si="19"/>
        <v>0</v>
      </c>
    </row>
    <row r="49" spans="1:40" ht="25.5">
      <c r="A49" s="50">
        <v>1</v>
      </c>
      <c r="B49" s="48" t="s">
        <v>91</v>
      </c>
      <c r="C49" s="47" t="s">
        <v>1</v>
      </c>
      <c r="D49" s="6"/>
      <c r="E49" s="6"/>
      <c r="F49" s="6"/>
      <c r="G49" s="6"/>
      <c r="H49" s="6"/>
      <c r="I49" s="6"/>
      <c r="J49" s="32"/>
      <c r="K49" s="6"/>
      <c r="L49" s="6"/>
      <c r="M49" s="6"/>
      <c r="N49" s="16">
        <f>F49+H49+J49+L49</f>
        <v>0</v>
      </c>
      <c r="O49" s="16"/>
      <c r="P49" s="16">
        <f>G49+I49+K49+M49</f>
        <v>0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16">
        <f>Q49+S49+U49+W49+Y49</f>
        <v>0</v>
      </c>
      <c r="AB49" s="16">
        <f>R49+T49+V49+X49+Z49</f>
        <v>0</v>
      </c>
      <c r="AC49" s="6"/>
      <c r="AD49" s="6"/>
      <c r="AE49" s="6"/>
      <c r="AF49" s="6"/>
      <c r="AG49" s="16">
        <f>AC49+AE49</f>
        <v>0</v>
      </c>
      <c r="AH49" s="16">
        <f>AD49+AF49</f>
        <v>0</v>
      </c>
      <c r="AI49" s="16">
        <f>N49+AA49+AG49</f>
        <v>0</v>
      </c>
      <c r="AJ49" s="16">
        <f>O49+AA49+AG49</f>
        <v>0</v>
      </c>
      <c r="AK49" s="16">
        <f>P49+AB49+AH49</f>
        <v>0</v>
      </c>
      <c r="AL49" s="6"/>
      <c r="AM49" s="6"/>
      <c r="AN49" s="6"/>
    </row>
    <row r="51" ht="15.75">
      <c r="B51" s="40" t="s">
        <v>70</v>
      </c>
    </row>
    <row r="52" spans="1:40" ht="26.25">
      <c r="A52" s="50">
        <v>1</v>
      </c>
      <c r="B52" s="43" t="s">
        <v>108</v>
      </c>
      <c r="C52" s="49" t="s">
        <v>67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16">
        <f>F52+H52+J52+L52</f>
        <v>0</v>
      </c>
      <c r="O52" s="16"/>
      <c r="P52" s="16">
        <f>G52+I52+K52+M52</f>
        <v>0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16">
        <f>Q52+S52+U52+W52+Y52</f>
        <v>0</v>
      </c>
      <c r="AB52" s="16">
        <f>R52+T52+V52+X52+Z52</f>
        <v>0</v>
      </c>
      <c r="AC52" s="6"/>
      <c r="AD52" s="6"/>
      <c r="AE52" s="6"/>
      <c r="AF52" s="6"/>
      <c r="AG52" s="16">
        <f>AC52+AE52</f>
        <v>0</v>
      </c>
      <c r="AH52" s="16">
        <f>AD52+AF52</f>
        <v>0</v>
      </c>
      <c r="AI52" s="16">
        <f>N52+AA52+AG52</f>
        <v>0</v>
      </c>
      <c r="AJ52" s="16">
        <f>O52+AA52+AG52</f>
        <v>0</v>
      </c>
      <c r="AK52" s="16">
        <f>P52+AB52+AH52</f>
        <v>0</v>
      </c>
      <c r="AL52" s="6"/>
      <c r="AM52" s="6"/>
      <c r="AN52" s="6"/>
    </row>
    <row r="53" spans="1:40" ht="15.75">
      <c r="A53" s="50">
        <v>2</v>
      </c>
      <c r="B53" s="50" t="s">
        <v>109</v>
      </c>
      <c r="C53" s="47" t="s">
        <v>49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16">
        <f>F53+H53+J53+L53</f>
        <v>0</v>
      </c>
      <c r="O53" s="16"/>
      <c r="P53" s="16">
        <f>G53+I53+K53+M53</f>
        <v>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16">
        <f>Q53+S53+U53+W53+Y53</f>
        <v>0</v>
      </c>
      <c r="AB53" s="16">
        <f>R53+T53+V53+X53+Z53</f>
        <v>0</v>
      </c>
      <c r="AC53" s="6"/>
      <c r="AD53" s="6"/>
      <c r="AE53" s="6"/>
      <c r="AF53" s="6"/>
      <c r="AG53" s="16">
        <f>AC53+AE53</f>
        <v>0</v>
      </c>
      <c r="AH53" s="16">
        <f>AD53+AF53</f>
        <v>0</v>
      </c>
      <c r="AI53" s="16">
        <f>N53+AA53+AG53</f>
        <v>0</v>
      </c>
      <c r="AJ53" s="16">
        <f>O53+AA53+AG53</f>
        <v>0</v>
      </c>
      <c r="AK53" s="16">
        <f>P53+AB53+AH53</f>
        <v>0</v>
      </c>
      <c r="AL53" s="6"/>
      <c r="AM53" s="6"/>
      <c r="AN53" s="6"/>
    </row>
    <row r="54" spans="1:40" ht="15.75">
      <c r="A54" s="16"/>
      <c r="B54" s="17" t="s">
        <v>39</v>
      </c>
      <c r="C54" s="16"/>
      <c r="D54" s="16"/>
      <c r="E54" s="16"/>
      <c r="F54" s="16">
        <f aca="true" t="shared" si="20" ref="F54:AN54">F52+F53</f>
        <v>0</v>
      </c>
      <c r="G54" s="16">
        <f t="shared" si="20"/>
        <v>0</v>
      </c>
      <c r="H54" s="16">
        <f t="shared" si="20"/>
        <v>0</v>
      </c>
      <c r="I54" s="16">
        <f t="shared" si="20"/>
        <v>0</v>
      </c>
      <c r="J54" s="16">
        <f t="shared" si="20"/>
        <v>0</v>
      </c>
      <c r="K54" s="16">
        <f t="shared" si="20"/>
        <v>0</v>
      </c>
      <c r="L54" s="16">
        <f t="shared" si="20"/>
        <v>0</v>
      </c>
      <c r="M54" s="16">
        <f t="shared" si="20"/>
        <v>0</v>
      </c>
      <c r="N54" s="16">
        <f t="shared" si="20"/>
        <v>0</v>
      </c>
      <c r="O54" s="16">
        <f t="shared" si="20"/>
        <v>0</v>
      </c>
      <c r="P54" s="16">
        <f t="shared" si="20"/>
        <v>0</v>
      </c>
      <c r="Q54" s="16">
        <f t="shared" si="20"/>
        <v>0</v>
      </c>
      <c r="R54" s="16">
        <f t="shared" si="20"/>
        <v>0</v>
      </c>
      <c r="S54" s="16">
        <f t="shared" si="20"/>
        <v>0</v>
      </c>
      <c r="T54" s="16">
        <f t="shared" si="20"/>
        <v>0</v>
      </c>
      <c r="U54" s="16">
        <f t="shared" si="20"/>
        <v>0</v>
      </c>
      <c r="V54" s="16">
        <f t="shared" si="20"/>
        <v>0</v>
      </c>
      <c r="W54" s="16">
        <f t="shared" si="20"/>
        <v>0</v>
      </c>
      <c r="X54" s="16">
        <f t="shared" si="20"/>
        <v>0</v>
      </c>
      <c r="Y54" s="16">
        <f t="shared" si="20"/>
        <v>0</v>
      </c>
      <c r="Z54" s="16">
        <f t="shared" si="20"/>
        <v>0</v>
      </c>
      <c r="AA54" s="16">
        <f t="shared" si="20"/>
        <v>0</v>
      </c>
      <c r="AB54" s="16">
        <f t="shared" si="20"/>
        <v>0</v>
      </c>
      <c r="AC54" s="16">
        <f t="shared" si="20"/>
        <v>0</v>
      </c>
      <c r="AD54" s="16">
        <f t="shared" si="20"/>
        <v>0</v>
      </c>
      <c r="AE54" s="16">
        <f t="shared" si="20"/>
        <v>0</v>
      </c>
      <c r="AF54" s="16">
        <f t="shared" si="20"/>
        <v>0</v>
      </c>
      <c r="AG54" s="16">
        <f t="shared" si="20"/>
        <v>0</v>
      </c>
      <c r="AH54" s="16">
        <f t="shared" si="20"/>
        <v>0</v>
      </c>
      <c r="AI54" s="16">
        <f t="shared" si="20"/>
        <v>0</v>
      </c>
      <c r="AJ54" s="16">
        <f t="shared" si="20"/>
        <v>0</v>
      </c>
      <c r="AK54" s="16">
        <f t="shared" si="20"/>
        <v>0</v>
      </c>
      <c r="AL54" s="16">
        <f t="shared" si="20"/>
        <v>0</v>
      </c>
      <c r="AM54" s="16">
        <f t="shared" si="20"/>
        <v>0</v>
      </c>
      <c r="AN54" s="16">
        <f t="shared" si="20"/>
        <v>0</v>
      </c>
    </row>
    <row r="56" spans="1:40" s="101" customFormat="1" ht="15.75">
      <c r="A56" s="99"/>
      <c r="B56" s="208" t="s">
        <v>310</v>
      </c>
      <c r="C56" s="208"/>
      <c r="D56" s="208"/>
      <c r="E56" s="208"/>
      <c r="F56" s="208"/>
      <c r="G56" s="208"/>
      <c r="H56" s="208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2:6" ht="16.5" thickBot="1">
      <c r="B57" s="5"/>
      <c r="E57" s="119" t="s">
        <v>296</v>
      </c>
      <c r="F57" t="s">
        <v>297</v>
      </c>
    </row>
    <row r="58" spans="2:8" ht="15.75">
      <c r="B58" s="102" t="s">
        <v>283</v>
      </c>
      <c r="C58" s="103"/>
      <c r="D58" s="103"/>
      <c r="E58" s="116" t="s">
        <v>309</v>
      </c>
      <c r="F58" s="113" t="s">
        <v>66</v>
      </c>
      <c r="G58" s="209" t="s">
        <v>304</v>
      </c>
      <c r="H58" s="210"/>
    </row>
    <row r="59" spans="2:8" ht="16.5" thickBot="1">
      <c r="B59" s="104" t="s">
        <v>284</v>
      </c>
      <c r="C59" s="105"/>
      <c r="D59" s="105"/>
      <c r="E59" s="117" t="s">
        <v>298</v>
      </c>
      <c r="F59" s="114" t="s">
        <v>66</v>
      </c>
      <c r="G59" s="206" t="s">
        <v>304</v>
      </c>
      <c r="H59" s="207"/>
    </row>
    <row r="60" spans="2:8" ht="15.75">
      <c r="B60" s="106" t="s">
        <v>285</v>
      </c>
      <c r="C60" s="103"/>
      <c r="D60" s="103"/>
      <c r="E60" s="116" t="s">
        <v>292</v>
      </c>
      <c r="F60" s="113" t="s">
        <v>302</v>
      </c>
      <c r="G60" s="209" t="s">
        <v>305</v>
      </c>
      <c r="H60" s="210"/>
    </row>
    <row r="61" spans="2:8" ht="15.75">
      <c r="B61" s="107" t="s">
        <v>286</v>
      </c>
      <c r="C61" s="108"/>
      <c r="D61" s="108"/>
      <c r="E61" s="118" t="s">
        <v>293</v>
      </c>
      <c r="F61" s="115" t="s">
        <v>302</v>
      </c>
      <c r="G61" s="204" t="s">
        <v>305</v>
      </c>
      <c r="H61" s="205"/>
    </row>
    <row r="62" spans="2:8" ht="16.5" thickBot="1">
      <c r="B62" s="109" t="s">
        <v>287</v>
      </c>
      <c r="C62" s="105"/>
      <c r="D62" s="105"/>
      <c r="E62" s="117" t="s">
        <v>299</v>
      </c>
      <c r="F62" s="114" t="s">
        <v>46</v>
      </c>
      <c r="G62" s="206" t="s">
        <v>306</v>
      </c>
      <c r="H62" s="207"/>
    </row>
    <row r="63" spans="2:8" ht="15.75">
      <c r="B63" s="110" t="s">
        <v>288</v>
      </c>
      <c r="C63" s="103"/>
      <c r="D63" s="103"/>
      <c r="E63" s="116" t="s">
        <v>294</v>
      </c>
      <c r="F63" s="113" t="s">
        <v>303</v>
      </c>
      <c r="G63" s="209" t="s">
        <v>307</v>
      </c>
      <c r="H63" s="210"/>
    </row>
    <row r="64" spans="2:8" ht="15.75">
      <c r="B64" s="111" t="s">
        <v>289</v>
      </c>
      <c r="C64" s="108"/>
      <c r="D64" s="108"/>
      <c r="E64" s="118" t="s">
        <v>295</v>
      </c>
      <c r="F64" s="115" t="s">
        <v>303</v>
      </c>
      <c r="G64" s="204" t="s">
        <v>307</v>
      </c>
      <c r="H64" s="205"/>
    </row>
    <row r="65" spans="2:8" ht="15.75">
      <c r="B65" s="111" t="s">
        <v>290</v>
      </c>
      <c r="C65" s="108"/>
      <c r="D65" s="108"/>
      <c r="E65" s="118" t="s">
        <v>300</v>
      </c>
      <c r="F65" s="115" t="s">
        <v>67</v>
      </c>
      <c r="G65" s="204" t="s">
        <v>308</v>
      </c>
      <c r="H65" s="205"/>
    </row>
    <row r="66" spans="2:8" ht="16.5" thickBot="1">
      <c r="B66" s="112" t="s">
        <v>291</v>
      </c>
      <c r="C66" s="105"/>
      <c r="D66" s="105"/>
      <c r="E66" s="117" t="s">
        <v>301</v>
      </c>
      <c r="F66" s="114" t="s">
        <v>67</v>
      </c>
      <c r="G66" s="206" t="s">
        <v>308</v>
      </c>
      <c r="H66" s="207"/>
    </row>
    <row r="68" spans="2:6" ht="15.75">
      <c r="B68" s="23" t="s">
        <v>311</v>
      </c>
      <c r="D68" s="120" t="s">
        <v>312</v>
      </c>
      <c r="F68" s="121" t="s">
        <v>46</v>
      </c>
    </row>
    <row r="69" spans="2:6" ht="15.75">
      <c r="B69" s="23" t="s">
        <v>392</v>
      </c>
      <c r="D69" s="120" t="s">
        <v>393</v>
      </c>
      <c r="E69" s="120"/>
      <c r="F69" s="120" t="s">
        <v>67</v>
      </c>
    </row>
  </sheetData>
  <sheetProtection/>
  <mergeCells count="38">
    <mergeCell ref="AL6:AL7"/>
    <mergeCell ref="AM6:AM7"/>
    <mergeCell ref="AN6:AN7"/>
    <mergeCell ref="A8:B8"/>
    <mergeCell ref="A40:B40"/>
    <mergeCell ref="A44:B44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63:H63"/>
    <mergeCell ref="G64:H64"/>
    <mergeCell ref="G65:H65"/>
    <mergeCell ref="G66:H66"/>
    <mergeCell ref="B56:H56"/>
    <mergeCell ref="G58:H58"/>
    <mergeCell ref="G59:H59"/>
    <mergeCell ref="G60:H60"/>
    <mergeCell ref="G61:H61"/>
    <mergeCell ref="G62:H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N43"/>
  <sheetViews>
    <sheetView zoomScalePageLayoutView="0" workbookViewId="0" topLeftCell="A1">
      <pane xSplit="2" ySplit="8" topLeftCell="G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329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144.7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1" t="s">
        <v>110</v>
      </c>
      <c r="C9" s="2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 aca="true" t="shared" si="0" ref="AB9:AB23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15.75">
      <c r="A10" s="6">
        <v>2</v>
      </c>
      <c r="B10" s="1" t="s">
        <v>111</v>
      </c>
      <c r="C10" s="2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aca="true" t="shared" si="1" ref="N10:N23">F10+H10+J10+L10</f>
        <v>0</v>
      </c>
      <c r="O10" s="16"/>
      <c r="P10" s="16">
        <f aca="true" t="shared" si="2" ref="P10:P23"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3" ref="AA10:AA23">Q10+S10+U10+W10+Y10</f>
        <v>0</v>
      </c>
      <c r="AB10" s="16">
        <f t="shared" si="0"/>
        <v>0</v>
      </c>
      <c r="AC10" s="6"/>
      <c r="AD10" s="6"/>
      <c r="AE10" s="6"/>
      <c r="AF10" s="6"/>
      <c r="AG10" s="16">
        <f aca="true" t="shared" si="4" ref="AG10:AH23">AC10+AE10</f>
        <v>0</v>
      </c>
      <c r="AH10" s="16">
        <f t="shared" si="4"/>
        <v>0</v>
      </c>
      <c r="AI10" s="16">
        <f aca="true" t="shared" si="5" ref="AI10:AI23">N10+AA10+AG10</f>
        <v>0</v>
      </c>
      <c r="AJ10" s="16">
        <f aca="true" t="shared" si="6" ref="AJ10:AK23">O10+AA10+AG10</f>
        <v>0</v>
      </c>
      <c r="AK10" s="16">
        <f t="shared" si="6"/>
        <v>0</v>
      </c>
      <c r="AL10" s="6"/>
      <c r="AM10" s="6"/>
      <c r="AN10" s="6"/>
    </row>
    <row r="11" spans="1:40" ht="25.5">
      <c r="A11" s="32">
        <v>3</v>
      </c>
      <c r="B11" s="1" t="s">
        <v>112</v>
      </c>
      <c r="C11" s="2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1"/>
        <v>0</v>
      </c>
      <c r="O11" s="16"/>
      <c r="P11" s="16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3"/>
        <v>0</v>
      </c>
      <c r="AB11" s="16">
        <f t="shared" si="0"/>
        <v>0</v>
      </c>
      <c r="AC11" s="6"/>
      <c r="AD11" s="6"/>
      <c r="AE11" s="6"/>
      <c r="AF11" s="6"/>
      <c r="AG11" s="16">
        <f t="shared" si="4"/>
        <v>0</v>
      </c>
      <c r="AH11" s="16">
        <f t="shared" si="4"/>
        <v>0</v>
      </c>
      <c r="AI11" s="16">
        <f t="shared" si="5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25.5">
      <c r="A12" s="32">
        <v>4</v>
      </c>
      <c r="B12" s="1" t="s">
        <v>112</v>
      </c>
      <c r="C12" s="2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aca="true" t="shared" si="7" ref="AA12:AB16">Q12+S12+U12+W12+Y12</f>
        <v>0</v>
      </c>
      <c r="AB12" s="16">
        <f t="shared" si="7"/>
        <v>0</v>
      </c>
      <c r="AC12" s="6"/>
      <c r="AD12" s="6"/>
      <c r="AE12" s="6"/>
      <c r="AF12" s="6"/>
      <c r="AG12" s="16">
        <f aca="true" t="shared" si="8" ref="AG12:AH16">AC12+AE12</f>
        <v>0</v>
      </c>
      <c r="AH12" s="16">
        <f t="shared" si="8"/>
        <v>0</v>
      </c>
      <c r="AI12" s="16">
        <f>N12+AA12+AG12</f>
        <v>0</v>
      </c>
      <c r="AJ12" s="16">
        <f aca="true" t="shared" si="9" ref="AJ12:AK16">O12+AA12+AG12</f>
        <v>0</v>
      </c>
      <c r="AK12" s="16">
        <f t="shared" si="9"/>
        <v>0</v>
      </c>
      <c r="AL12" s="6"/>
      <c r="AM12" s="6"/>
      <c r="AN12" s="6"/>
    </row>
    <row r="13" spans="1:40" ht="15.75">
      <c r="A13" s="6">
        <v>5</v>
      </c>
      <c r="B13" s="1" t="s">
        <v>113</v>
      </c>
      <c r="C13" s="2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>F13+H13+J13+L13</f>
        <v>0</v>
      </c>
      <c r="O13" s="16"/>
      <c r="P13" s="16">
        <f>G13+I13+K13+M13</f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7"/>
        <v>0</v>
      </c>
      <c r="AB13" s="16">
        <f t="shared" si="7"/>
        <v>0</v>
      </c>
      <c r="AC13" s="6"/>
      <c r="AD13" s="6"/>
      <c r="AE13" s="6"/>
      <c r="AF13" s="6"/>
      <c r="AG13" s="16">
        <f t="shared" si="8"/>
        <v>0</v>
      </c>
      <c r="AH13" s="16">
        <f t="shared" si="8"/>
        <v>0</v>
      </c>
      <c r="AI13" s="16">
        <f>N13+AA13+AG13</f>
        <v>0</v>
      </c>
      <c r="AJ13" s="16">
        <f t="shared" si="9"/>
        <v>0</v>
      </c>
      <c r="AK13" s="16">
        <f t="shared" si="9"/>
        <v>0</v>
      </c>
      <c r="AL13" s="6"/>
      <c r="AM13" s="6"/>
      <c r="AN13" s="6"/>
    </row>
    <row r="14" spans="1:40" ht="15.75">
      <c r="A14" s="6">
        <v>6</v>
      </c>
      <c r="B14" s="1" t="s">
        <v>114</v>
      </c>
      <c r="C14" s="2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>F14+H14+J14+L14</f>
        <v>0</v>
      </c>
      <c r="O14" s="16"/>
      <c r="P14" s="16">
        <f>G14+I14+K14+M14</f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7"/>
        <v>0</v>
      </c>
      <c r="AB14" s="16">
        <f t="shared" si="7"/>
        <v>0</v>
      </c>
      <c r="AC14" s="6"/>
      <c r="AD14" s="6"/>
      <c r="AE14" s="6"/>
      <c r="AF14" s="6"/>
      <c r="AG14" s="16">
        <f t="shared" si="8"/>
        <v>0</v>
      </c>
      <c r="AH14" s="16">
        <f t="shared" si="8"/>
        <v>0</v>
      </c>
      <c r="AI14" s="16">
        <f>N14+AA14+AG14</f>
        <v>0</v>
      </c>
      <c r="AJ14" s="16">
        <f t="shared" si="9"/>
        <v>0</v>
      </c>
      <c r="AK14" s="16">
        <f t="shared" si="9"/>
        <v>0</v>
      </c>
      <c r="AL14" s="6"/>
      <c r="AM14" s="6"/>
      <c r="AN14" s="6"/>
    </row>
    <row r="15" spans="1:40" ht="15.75">
      <c r="A15" s="32">
        <v>7</v>
      </c>
      <c r="B15" s="1" t="s">
        <v>115</v>
      </c>
      <c r="C15" s="2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>F15+H15+J15+L15</f>
        <v>0</v>
      </c>
      <c r="O15" s="16"/>
      <c r="P15" s="16">
        <f>G15+I15+K15+M15</f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7"/>
        <v>0</v>
      </c>
      <c r="AB15" s="16">
        <f t="shared" si="7"/>
        <v>0</v>
      </c>
      <c r="AC15" s="6"/>
      <c r="AD15" s="6"/>
      <c r="AE15" s="6"/>
      <c r="AF15" s="6"/>
      <c r="AG15" s="16">
        <f t="shared" si="8"/>
        <v>0</v>
      </c>
      <c r="AH15" s="16">
        <f t="shared" si="8"/>
        <v>0</v>
      </c>
      <c r="AI15" s="16">
        <f>N15+AA15+AG15</f>
        <v>0</v>
      </c>
      <c r="AJ15" s="16">
        <f t="shared" si="9"/>
        <v>0</v>
      </c>
      <c r="AK15" s="16">
        <f t="shared" si="9"/>
        <v>0</v>
      </c>
      <c r="AL15" s="6"/>
      <c r="AM15" s="6"/>
      <c r="AN15" s="6"/>
    </row>
    <row r="16" spans="1:40" ht="25.5">
      <c r="A16" s="32">
        <v>8</v>
      </c>
      <c r="B16" s="1" t="s">
        <v>116</v>
      </c>
      <c r="C16" s="2" t="s">
        <v>0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7"/>
        <v>0</v>
      </c>
      <c r="AB16" s="16">
        <f t="shared" si="7"/>
        <v>0</v>
      </c>
      <c r="AC16" s="6"/>
      <c r="AD16" s="6"/>
      <c r="AE16" s="6"/>
      <c r="AF16" s="6"/>
      <c r="AG16" s="16">
        <f t="shared" si="8"/>
        <v>0</v>
      </c>
      <c r="AH16" s="16">
        <f t="shared" si="8"/>
        <v>0</v>
      </c>
      <c r="AI16" s="16">
        <f>N16+AA16+AG16</f>
        <v>0</v>
      </c>
      <c r="AJ16" s="16">
        <f t="shared" si="9"/>
        <v>0</v>
      </c>
      <c r="AK16" s="16">
        <f t="shared" si="9"/>
        <v>0</v>
      </c>
      <c r="AL16" s="6"/>
      <c r="AM16" s="6"/>
      <c r="AN16" s="6"/>
    </row>
    <row r="17" spans="1:40" ht="15.75">
      <c r="A17" s="6">
        <v>9</v>
      </c>
      <c r="B17" s="1" t="s">
        <v>333</v>
      </c>
      <c r="C17" s="2" t="s">
        <v>0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 t="shared" si="1"/>
        <v>0</v>
      </c>
      <c r="O17" s="16"/>
      <c r="P17" s="16">
        <f t="shared" si="2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3"/>
        <v>0</v>
      </c>
      <c r="AB17" s="16">
        <f t="shared" si="0"/>
        <v>0</v>
      </c>
      <c r="AC17" s="6"/>
      <c r="AD17" s="6"/>
      <c r="AE17" s="6"/>
      <c r="AF17" s="6"/>
      <c r="AG17" s="16">
        <f t="shared" si="4"/>
        <v>0</v>
      </c>
      <c r="AH17" s="16">
        <f t="shared" si="4"/>
        <v>0</v>
      </c>
      <c r="AI17" s="16">
        <f t="shared" si="5"/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15.75">
      <c r="A18" s="6">
        <v>10</v>
      </c>
      <c r="B18" s="1" t="s">
        <v>117</v>
      </c>
      <c r="C18" s="2" t="s">
        <v>0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t="shared" si="1"/>
        <v>0</v>
      </c>
      <c r="O18" s="16"/>
      <c r="P18" s="16">
        <f t="shared" si="2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3"/>
        <v>0</v>
      </c>
      <c r="AB18" s="16">
        <f t="shared" si="0"/>
        <v>0</v>
      </c>
      <c r="AC18" s="6"/>
      <c r="AD18" s="6"/>
      <c r="AE18" s="6"/>
      <c r="AF18" s="6"/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15.75">
      <c r="A19" s="32">
        <v>11</v>
      </c>
      <c r="B19" s="1" t="s">
        <v>118</v>
      </c>
      <c r="C19" s="2" t="s">
        <v>0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1"/>
        <v>0</v>
      </c>
      <c r="O19" s="16"/>
      <c r="P19" s="16">
        <f t="shared" si="2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3"/>
        <v>0</v>
      </c>
      <c r="AB19" s="16">
        <f t="shared" si="0"/>
        <v>0</v>
      </c>
      <c r="AC19" s="6"/>
      <c r="AD19" s="6"/>
      <c r="AE19" s="6"/>
      <c r="AF19" s="6"/>
      <c r="AG19" s="16">
        <f t="shared" si="4"/>
        <v>0</v>
      </c>
      <c r="AH19" s="16">
        <f t="shared" si="4"/>
        <v>0</v>
      </c>
      <c r="AI19" s="16">
        <f t="shared" si="5"/>
        <v>0</v>
      </c>
      <c r="AJ19" s="16">
        <f t="shared" si="6"/>
        <v>0</v>
      </c>
      <c r="AK19" s="16">
        <f t="shared" si="6"/>
        <v>0</v>
      </c>
      <c r="AL19" s="6"/>
      <c r="AM19" s="6"/>
      <c r="AN19" s="6"/>
    </row>
    <row r="20" spans="1:40" ht="15.75">
      <c r="A20" s="32">
        <v>12</v>
      </c>
      <c r="B20" s="1" t="s">
        <v>119</v>
      </c>
      <c r="C20" s="2" t="s">
        <v>0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>F20+H20+J20+L20</f>
        <v>0</v>
      </c>
      <c r="O20" s="16"/>
      <c r="P20" s="16">
        <f>G20+I20+K20+M20</f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>Q20+S20+U20+W20+Y20</f>
        <v>0</v>
      </c>
      <c r="AB20" s="16">
        <f>R20+T20+V20+X20+Z20</f>
        <v>0</v>
      </c>
      <c r="AC20" s="6"/>
      <c r="AD20" s="6"/>
      <c r="AE20" s="6"/>
      <c r="AF20" s="6"/>
      <c r="AG20" s="16">
        <f>AC20+AE20</f>
        <v>0</v>
      </c>
      <c r="AH20" s="16">
        <f>AD20+AF20</f>
        <v>0</v>
      </c>
      <c r="AI20" s="16">
        <f>N20+AA20+AG20</f>
        <v>0</v>
      </c>
      <c r="AJ20" s="16">
        <f>O20+AA20+AG20</f>
        <v>0</v>
      </c>
      <c r="AK20" s="16">
        <f>P20+AB20+AH20</f>
        <v>0</v>
      </c>
      <c r="AL20" s="6"/>
      <c r="AM20" s="6"/>
      <c r="AN20" s="6"/>
    </row>
    <row r="21" spans="1:40" ht="15.75">
      <c r="A21" s="6">
        <v>13</v>
      </c>
      <c r="B21" s="1" t="s">
        <v>120</v>
      </c>
      <c r="C21" s="2" t="s">
        <v>0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16">
        <f t="shared" si="1"/>
        <v>0</v>
      </c>
      <c r="O21" s="16"/>
      <c r="P21" s="16">
        <f t="shared" si="2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3"/>
        <v>0</v>
      </c>
      <c r="AB21" s="16">
        <f t="shared" si="0"/>
        <v>0</v>
      </c>
      <c r="AC21" s="6"/>
      <c r="AD21" s="6"/>
      <c r="AE21" s="6"/>
      <c r="AF21" s="6"/>
      <c r="AG21" s="16">
        <f t="shared" si="4"/>
        <v>0</v>
      </c>
      <c r="AH21" s="16">
        <f t="shared" si="4"/>
        <v>0</v>
      </c>
      <c r="AI21" s="16">
        <f t="shared" si="5"/>
        <v>0</v>
      </c>
      <c r="AJ21" s="16">
        <f t="shared" si="6"/>
        <v>0</v>
      </c>
      <c r="AK21" s="16">
        <f t="shared" si="6"/>
        <v>0</v>
      </c>
      <c r="AL21" s="6"/>
      <c r="AM21" s="6"/>
      <c r="AN21" s="6"/>
    </row>
    <row r="22" spans="1:40" ht="15.75">
      <c r="A22" s="6">
        <v>14</v>
      </c>
      <c r="B22" s="1" t="s">
        <v>121</v>
      </c>
      <c r="C22" s="2" t="s">
        <v>0</v>
      </c>
      <c r="D22" s="10"/>
      <c r="E22" s="10"/>
      <c r="F22" s="6"/>
      <c r="G22" s="6"/>
      <c r="H22" s="6"/>
      <c r="I22" s="6"/>
      <c r="J22" s="6"/>
      <c r="K22" s="6"/>
      <c r="L22" s="6"/>
      <c r="M22" s="6"/>
      <c r="N22" s="16">
        <f t="shared" si="1"/>
        <v>0</v>
      </c>
      <c r="O22" s="16"/>
      <c r="P22" s="16">
        <f t="shared" si="2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t="shared" si="3"/>
        <v>0</v>
      </c>
      <c r="AB22" s="16">
        <f t="shared" si="0"/>
        <v>0</v>
      </c>
      <c r="AC22" s="6"/>
      <c r="AD22" s="6"/>
      <c r="AE22" s="6"/>
      <c r="AF22" s="6"/>
      <c r="AG22" s="16">
        <f t="shared" si="4"/>
        <v>0</v>
      </c>
      <c r="AH22" s="16">
        <f t="shared" si="4"/>
        <v>0</v>
      </c>
      <c r="AI22" s="16">
        <f t="shared" si="5"/>
        <v>0</v>
      </c>
      <c r="AJ22" s="16">
        <f t="shared" si="6"/>
        <v>0</v>
      </c>
      <c r="AK22" s="16">
        <f t="shared" si="6"/>
        <v>0</v>
      </c>
      <c r="AL22" s="6"/>
      <c r="AM22" s="6"/>
      <c r="AN22" s="6"/>
    </row>
    <row r="23" spans="1:40" ht="15.75">
      <c r="A23" s="32">
        <v>15</v>
      </c>
      <c r="B23" s="1" t="s">
        <v>122</v>
      </c>
      <c r="C23" s="2" t="s">
        <v>0</v>
      </c>
      <c r="D23" s="10"/>
      <c r="E23" s="10"/>
      <c r="F23" s="6"/>
      <c r="G23" s="6"/>
      <c r="H23" s="6"/>
      <c r="I23" s="6"/>
      <c r="J23" s="6"/>
      <c r="K23" s="6"/>
      <c r="L23" s="6"/>
      <c r="M23" s="6"/>
      <c r="N23" s="16">
        <f t="shared" si="1"/>
        <v>0</v>
      </c>
      <c r="O23" s="16"/>
      <c r="P23" s="16">
        <f t="shared" si="2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t="shared" si="3"/>
        <v>0</v>
      </c>
      <c r="AB23" s="16">
        <f t="shared" si="0"/>
        <v>0</v>
      </c>
      <c r="AC23" s="6"/>
      <c r="AD23" s="6"/>
      <c r="AE23" s="6"/>
      <c r="AF23" s="6"/>
      <c r="AG23" s="16">
        <f t="shared" si="4"/>
        <v>0</v>
      </c>
      <c r="AH23" s="16">
        <f t="shared" si="4"/>
        <v>0</v>
      </c>
      <c r="AI23" s="16">
        <f t="shared" si="5"/>
        <v>0</v>
      </c>
      <c r="AJ23" s="16">
        <f t="shared" si="6"/>
        <v>0</v>
      </c>
      <c r="AK23" s="16">
        <f t="shared" si="6"/>
        <v>0</v>
      </c>
      <c r="AL23" s="6"/>
      <c r="AM23" s="6"/>
      <c r="AN23" s="6"/>
    </row>
    <row r="24" spans="1:40" ht="15.75">
      <c r="A24" s="39">
        <v>15</v>
      </c>
      <c r="B24" s="19" t="s">
        <v>60</v>
      </c>
      <c r="C24" s="18"/>
      <c r="D24" s="18"/>
      <c r="E24" s="18"/>
      <c r="F24" s="16">
        <f>F9+F10+F11+F12+F13+F14+F15+F16+F17+F18+F19+F20+F21+F22+F23</f>
        <v>0</v>
      </c>
      <c r="G24" s="16">
        <f aca="true" t="shared" si="10" ref="G24:AN24">G9+G10+G11+G12+G13+G14+G15+G16+G17+G18+G19+G20+G21+G22+G23</f>
        <v>0</v>
      </c>
      <c r="H24" s="16">
        <f t="shared" si="10"/>
        <v>0</v>
      </c>
      <c r="I24" s="16">
        <f t="shared" si="10"/>
        <v>0</v>
      </c>
      <c r="J24" s="16">
        <f t="shared" si="10"/>
        <v>0</v>
      </c>
      <c r="K24" s="16">
        <f t="shared" si="10"/>
        <v>0</v>
      </c>
      <c r="L24" s="16">
        <f t="shared" si="10"/>
        <v>0</v>
      </c>
      <c r="M24" s="16">
        <f t="shared" si="10"/>
        <v>0</v>
      </c>
      <c r="N24" s="16">
        <f t="shared" si="10"/>
        <v>0</v>
      </c>
      <c r="O24" s="16">
        <f t="shared" si="10"/>
        <v>0</v>
      </c>
      <c r="P24" s="16">
        <f t="shared" si="10"/>
        <v>0</v>
      </c>
      <c r="Q24" s="16">
        <f t="shared" si="10"/>
        <v>0</v>
      </c>
      <c r="R24" s="16">
        <f t="shared" si="10"/>
        <v>0</v>
      </c>
      <c r="S24" s="16">
        <f t="shared" si="10"/>
        <v>0</v>
      </c>
      <c r="T24" s="16">
        <f t="shared" si="10"/>
        <v>0</v>
      </c>
      <c r="U24" s="16">
        <f t="shared" si="10"/>
        <v>0</v>
      </c>
      <c r="V24" s="16">
        <f t="shared" si="10"/>
        <v>0</v>
      </c>
      <c r="W24" s="16">
        <f t="shared" si="10"/>
        <v>0</v>
      </c>
      <c r="X24" s="16">
        <f t="shared" si="10"/>
        <v>0</v>
      </c>
      <c r="Y24" s="16">
        <f t="shared" si="10"/>
        <v>0</v>
      </c>
      <c r="Z24" s="16">
        <f t="shared" si="10"/>
        <v>0</v>
      </c>
      <c r="AA24" s="16">
        <f t="shared" si="10"/>
        <v>0</v>
      </c>
      <c r="AB24" s="16">
        <f t="shared" si="10"/>
        <v>0</v>
      </c>
      <c r="AC24" s="16">
        <f t="shared" si="10"/>
        <v>0</v>
      </c>
      <c r="AD24" s="16">
        <f t="shared" si="10"/>
        <v>0</v>
      </c>
      <c r="AE24" s="16">
        <f t="shared" si="10"/>
        <v>0</v>
      </c>
      <c r="AF24" s="16">
        <f t="shared" si="10"/>
        <v>0</v>
      </c>
      <c r="AG24" s="16">
        <f t="shared" si="10"/>
        <v>0</v>
      </c>
      <c r="AH24" s="16">
        <f t="shared" si="10"/>
        <v>0</v>
      </c>
      <c r="AI24" s="16">
        <f t="shared" si="10"/>
        <v>0</v>
      </c>
      <c r="AJ24" s="16">
        <f t="shared" si="10"/>
        <v>0</v>
      </c>
      <c r="AK24" s="16">
        <f t="shared" si="10"/>
        <v>0</v>
      </c>
      <c r="AL24" s="16">
        <f t="shared" si="10"/>
        <v>0</v>
      </c>
      <c r="AM24" s="16">
        <f t="shared" si="10"/>
        <v>0</v>
      </c>
      <c r="AN24" s="16">
        <f t="shared" si="10"/>
        <v>0</v>
      </c>
    </row>
    <row r="25" ht="15.75">
      <c r="B25" s="5"/>
    </row>
    <row r="26" ht="15.75">
      <c r="B26" s="40" t="s">
        <v>70</v>
      </c>
    </row>
    <row r="27" spans="1:40" ht="15.75">
      <c r="A27" s="50">
        <v>1</v>
      </c>
      <c r="B27" s="50" t="s">
        <v>123</v>
      </c>
      <c r="C27" s="47" t="s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6">
        <f>F27+H27+J27+L27</f>
        <v>0</v>
      </c>
      <c r="O27" s="16"/>
      <c r="P27" s="16">
        <f>G27+I27+K27+M27</f>
        <v>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16">
        <f>Q27+S27+U27+W27+Y27</f>
        <v>0</v>
      </c>
      <c r="AB27" s="16">
        <f>R27+T27+V27+X27+Z27</f>
        <v>0</v>
      </c>
      <c r="AC27" s="6"/>
      <c r="AD27" s="6"/>
      <c r="AE27" s="6"/>
      <c r="AF27" s="6"/>
      <c r="AG27" s="16">
        <f>AC27+AE27</f>
        <v>0</v>
      </c>
      <c r="AH27" s="16">
        <f>AD27+AF27</f>
        <v>0</v>
      </c>
      <c r="AI27" s="16">
        <f>N27+AA27+AG27</f>
        <v>0</v>
      </c>
      <c r="AJ27" s="16">
        <f>O27+AA27+AG27</f>
        <v>0</v>
      </c>
      <c r="AK27" s="16">
        <f>P27+AB27+AH27</f>
        <v>0</v>
      </c>
      <c r="AL27" s="6"/>
      <c r="AM27" s="6"/>
      <c r="AN27" s="6"/>
    </row>
    <row r="28" spans="1:40" ht="15.75">
      <c r="A28" s="50">
        <v>2</v>
      </c>
      <c r="B28" s="50" t="s">
        <v>330</v>
      </c>
      <c r="C28" s="47"/>
      <c r="D28" s="6"/>
      <c r="E28" s="6"/>
      <c r="F28" s="6"/>
      <c r="G28" s="6"/>
      <c r="H28" s="6"/>
      <c r="I28" s="6"/>
      <c r="J28" s="6"/>
      <c r="K28" s="6"/>
      <c r="L28" s="6"/>
      <c r="M28" s="6"/>
      <c r="N28" s="16">
        <f>F28+H28+J28+L28</f>
        <v>0</v>
      </c>
      <c r="O28" s="16"/>
      <c r="P28" s="16">
        <f>G28+I28+K28+M28</f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16">
        <f>Q28+S28+U28+W28+Y28</f>
        <v>0</v>
      </c>
      <c r="AB28" s="16">
        <f>R28+T28+V28+X28+Z28</f>
        <v>0</v>
      </c>
      <c r="AC28" s="6"/>
      <c r="AD28" s="6"/>
      <c r="AE28" s="6"/>
      <c r="AF28" s="6"/>
      <c r="AG28" s="16">
        <f>AC28+AE28</f>
        <v>0</v>
      </c>
      <c r="AH28" s="16">
        <f>AD28+AF28</f>
        <v>0</v>
      </c>
      <c r="AI28" s="16">
        <f>N28+AA28+AG28</f>
        <v>0</v>
      </c>
      <c r="AJ28" s="16">
        <f>O28+AA28+AG28</f>
        <v>0</v>
      </c>
      <c r="AK28" s="16">
        <f>P28+AB28+AH28</f>
        <v>0</v>
      </c>
      <c r="AL28" s="6"/>
      <c r="AM28" s="6"/>
      <c r="AN28" s="6"/>
    </row>
    <row r="30" spans="1:40" s="101" customFormat="1" ht="15.75">
      <c r="A30" s="99"/>
      <c r="B30" s="208" t="s">
        <v>310</v>
      </c>
      <c r="C30" s="208"/>
      <c r="D30" s="208"/>
      <c r="E30" s="208"/>
      <c r="F30" s="208"/>
      <c r="G30" s="208"/>
      <c r="H30" s="208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2:6" ht="16.5" thickBot="1">
      <c r="B31" s="5"/>
      <c r="E31" s="119" t="s">
        <v>296</v>
      </c>
      <c r="F31" t="s">
        <v>297</v>
      </c>
    </row>
    <row r="32" spans="2:8" ht="15.75">
      <c r="B32" s="102" t="s">
        <v>283</v>
      </c>
      <c r="C32" s="103"/>
      <c r="D32" s="103"/>
      <c r="E32" s="116" t="s">
        <v>309</v>
      </c>
      <c r="F32" s="113" t="s">
        <v>66</v>
      </c>
      <c r="G32" s="209" t="s">
        <v>304</v>
      </c>
      <c r="H32" s="210"/>
    </row>
    <row r="33" spans="2:8" ht="16.5" thickBot="1">
      <c r="B33" s="104" t="s">
        <v>284</v>
      </c>
      <c r="C33" s="105"/>
      <c r="D33" s="105"/>
      <c r="E33" s="117" t="s">
        <v>298</v>
      </c>
      <c r="F33" s="114" t="s">
        <v>66</v>
      </c>
      <c r="G33" s="206" t="s">
        <v>304</v>
      </c>
      <c r="H33" s="207"/>
    </row>
    <row r="34" spans="2:8" ht="15.75">
      <c r="B34" s="106" t="s">
        <v>285</v>
      </c>
      <c r="C34" s="103"/>
      <c r="D34" s="103"/>
      <c r="E34" s="116" t="s">
        <v>292</v>
      </c>
      <c r="F34" s="113" t="s">
        <v>302</v>
      </c>
      <c r="G34" s="209" t="s">
        <v>305</v>
      </c>
      <c r="H34" s="210"/>
    </row>
    <row r="35" spans="2:8" ht="15.75">
      <c r="B35" s="107" t="s">
        <v>286</v>
      </c>
      <c r="C35" s="108"/>
      <c r="D35" s="108"/>
      <c r="E35" s="118" t="s">
        <v>293</v>
      </c>
      <c r="F35" s="115" t="s">
        <v>302</v>
      </c>
      <c r="G35" s="204" t="s">
        <v>305</v>
      </c>
      <c r="H35" s="205"/>
    </row>
    <row r="36" spans="2:8" ht="16.5" thickBot="1">
      <c r="B36" s="109" t="s">
        <v>287</v>
      </c>
      <c r="C36" s="105"/>
      <c r="D36" s="105"/>
      <c r="E36" s="117" t="s">
        <v>299</v>
      </c>
      <c r="F36" s="114" t="s">
        <v>46</v>
      </c>
      <c r="G36" s="206" t="s">
        <v>306</v>
      </c>
      <c r="H36" s="207"/>
    </row>
    <row r="37" spans="2:8" ht="15.75">
      <c r="B37" s="110" t="s">
        <v>288</v>
      </c>
      <c r="C37" s="103"/>
      <c r="D37" s="103"/>
      <c r="E37" s="116" t="s">
        <v>294</v>
      </c>
      <c r="F37" s="113" t="s">
        <v>303</v>
      </c>
      <c r="G37" s="209" t="s">
        <v>307</v>
      </c>
      <c r="H37" s="210"/>
    </row>
    <row r="38" spans="2:8" ht="15.75">
      <c r="B38" s="111" t="s">
        <v>289</v>
      </c>
      <c r="C38" s="108"/>
      <c r="D38" s="108"/>
      <c r="E38" s="118" t="s">
        <v>295</v>
      </c>
      <c r="F38" s="115" t="s">
        <v>303</v>
      </c>
      <c r="G38" s="204" t="s">
        <v>307</v>
      </c>
      <c r="H38" s="205"/>
    </row>
    <row r="39" spans="2:8" ht="15.75">
      <c r="B39" s="111" t="s">
        <v>290</v>
      </c>
      <c r="C39" s="108"/>
      <c r="D39" s="108"/>
      <c r="E39" s="118" t="s">
        <v>300</v>
      </c>
      <c r="F39" s="115" t="s">
        <v>67</v>
      </c>
      <c r="G39" s="204" t="s">
        <v>308</v>
      </c>
      <c r="H39" s="205"/>
    </row>
    <row r="40" spans="2:8" ht="16.5" thickBot="1">
      <c r="B40" s="112" t="s">
        <v>291</v>
      </c>
      <c r="C40" s="105"/>
      <c r="D40" s="105"/>
      <c r="E40" s="117" t="s">
        <v>301</v>
      </c>
      <c r="F40" s="114" t="s">
        <v>67</v>
      </c>
      <c r="G40" s="206" t="s">
        <v>308</v>
      </c>
      <c r="H40" s="207"/>
    </row>
    <row r="42" spans="2:6" ht="15.75">
      <c r="B42" s="23" t="s">
        <v>311</v>
      </c>
      <c r="D42" s="120" t="s">
        <v>312</v>
      </c>
      <c r="F42" s="121" t="s">
        <v>46</v>
      </c>
    </row>
    <row r="43" spans="2:6" ht="15.75">
      <c r="B43" s="23" t="s">
        <v>392</v>
      </c>
      <c r="D43" s="120" t="s">
        <v>393</v>
      </c>
      <c r="E43" s="120"/>
      <c r="F43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7:H37"/>
    <mergeCell ref="G38:H38"/>
    <mergeCell ref="G39:H39"/>
    <mergeCell ref="G40:H40"/>
    <mergeCell ref="B30:H30"/>
    <mergeCell ref="G32:H32"/>
    <mergeCell ref="G33:H33"/>
    <mergeCell ref="G34:H34"/>
    <mergeCell ref="G35:H35"/>
    <mergeCell ref="G36:H36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5"/>
  <sheetViews>
    <sheetView zoomScalePageLayoutView="0" workbookViewId="0" topLeftCell="A16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331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11" t="s">
        <v>32</v>
      </c>
      <c r="B8" s="211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6">
        <v>1</v>
      </c>
      <c r="B9" s="51" t="s">
        <v>124</v>
      </c>
      <c r="C9" s="52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2">Q9+S9+U9+W9+Y9</f>
        <v>0</v>
      </c>
      <c r="AB9" s="16">
        <f t="shared" si="0"/>
        <v>0</v>
      </c>
      <c r="AC9" s="6"/>
      <c r="AD9" s="6"/>
      <c r="AE9" s="6"/>
      <c r="AF9" s="6"/>
      <c r="AG9" s="16">
        <f aca="true" t="shared" si="1" ref="AG9:AH12">AC9+AE9</f>
        <v>0</v>
      </c>
      <c r="AH9" s="16">
        <f t="shared" si="1"/>
        <v>0</v>
      </c>
      <c r="AI9" s="16">
        <f>N9+AA9+AG9</f>
        <v>0</v>
      </c>
      <c r="AJ9" s="16">
        <f aca="true" t="shared" si="2" ref="AJ9:AK12">O9+AA9+AG9</f>
        <v>0</v>
      </c>
      <c r="AK9" s="16">
        <f t="shared" si="2"/>
        <v>0</v>
      </c>
      <c r="AL9" s="6"/>
      <c r="AM9" s="6"/>
      <c r="AN9" s="6"/>
    </row>
    <row r="10" spans="1:40" ht="15.75">
      <c r="A10" s="6"/>
      <c r="B10" s="51" t="s">
        <v>130</v>
      </c>
      <c r="C10" s="52" t="s">
        <v>46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0"/>
        <v>0</v>
      </c>
      <c r="AB10" s="16">
        <f t="shared" si="0"/>
        <v>0</v>
      </c>
      <c r="AC10" s="6"/>
      <c r="AD10" s="6"/>
      <c r="AE10" s="6"/>
      <c r="AF10" s="6"/>
      <c r="AG10" s="16">
        <f t="shared" si="1"/>
        <v>0</v>
      </c>
      <c r="AH10" s="16">
        <f t="shared" si="1"/>
        <v>0</v>
      </c>
      <c r="AI10" s="16">
        <f>N10+AA10+AG10</f>
        <v>0</v>
      </c>
      <c r="AJ10" s="16">
        <f t="shared" si="2"/>
        <v>0</v>
      </c>
      <c r="AK10" s="16">
        <f t="shared" si="2"/>
        <v>0</v>
      </c>
      <c r="AL10" s="6"/>
      <c r="AM10" s="6"/>
      <c r="AN10" s="6"/>
    </row>
    <row r="11" spans="1:40" ht="15.75">
      <c r="A11" s="6">
        <v>2</v>
      </c>
      <c r="B11" s="1" t="s">
        <v>125</v>
      </c>
      <c r="C11" s="2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>F11+H11+J11+L11</f>
        <v>0</v>
      </c>
      <c r="O11" s="16"/>
      <c r="P11" s="16">
        <f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0"/>
        <v>0</v>
      </c>
      <c r="AB11" s="16">
        <f t="shared" si="0"/>
        <v>0</v>
      </c>
      <c r="AC11" s="6"/>
      <c r="AD11" s="6"/>
      <c r="AE11" s="6"/>
      <c r="AF11" s="6"/>
      <c r="AG11" s="16">
        <f t="shared" si="1"/>
        <v>0</v>
      </c>
      <c r="AH11" s="16">
        <f t="shared" si="1"/>
        <v>0</v>
      </c>
      <c r="AI11" s="16">
        <f>N11+AA11+AG11</f>
        <v>0</v>
      </c>
      <c r="AJ11" s="16">
        <f t="shared" si="2"/>
        <v>0</v>
      </c>
      <c r="AK11" s="16">
        <f t="shared" si="2"/>
        <v>0</v>
      </c>
      <c r="AL11" s="6"/>
      <c r="AM11" s="6"/>
      <c r="AN11" s="6"/>
    </row>
    <row r="12" spans="1:40" ht="15.75">
      <c r="A12" s="32">
        <v>3</v>
      </c>
      <c r="B12" s="1" t="s">
        <v>126</v>
      </c>
      <c r="C12" s="2" t="s">
        <v>0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0"/>
        <v>0</v>
      </c>
      <c r="AB12" s="16">
        <f t="shared" si="0"/>
        <v>0</v>
      </c>
      <c r="AC12" s="6"/>
      <c r="AD12" s="6"/>
      <c r="AE12" s="6"/>
      <c r="AF12" s="6"/>
      <c r="AG12" s="16">
        <f t="shared" si="1"/>
        <v>0</v>
      </c>
      <c r="AH12" s="16">
        <f t="shared" si="1"/>
        <v>0</v>
      </c>
      <c r="AI12" s="16">
        <f>N12+AA12+AG12</f>
        <v>0</v>
      </c>
      <c r="AJ12" s="16">
        <f t="shared" si="2"/>
        <v>0</v>
      </c>
      <c r="AK12" s="16">
        <f t="shared" si="2"/>
        <v>0</v>
      </c>
      <c r="AL12" s="6"/>
      <c r="AM12" s="6"/>
      <c r="AN12" s="6"/>
    </row>
    <row r="13" spans="1:40" ht="15.75">
      <c r="A13" s="16"/>
      <c r="B13" s="17" t="s">
        <v>40</v>
      </c>
      <c r="C13" s="18"/>
      <c r="D13" s="18"/>
      <c r="E13" s="18"/>
      <c r="F13" s="16">
        <f>F9+F10+F11+F12</f>
        <v>0</v>
      </c>
      <c r="G13" s="16">
        <f aca="true" t="shared" si="3" ref="G13:AN13">G9+G10+G11+G12</f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f t="shared" si="3"/>
        <v>0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0</v>
      </c>
      <c r="AK13" s="16">
        <f t="shared" si="3"/>
        <v>0</v>
      </c>
      <c r="AL13" s="16">
        <f t="shared" si="3"/>
        <v>0</v>
      </c>
      <c r="AM13" s="16">
        <f t="shared" si="3"/>
        <v>0</v>
      </c>
      <c r="AN13" s="16">
        <f t="shared" si="3"/>
        <v>0</v>
      </c>
    </row>
    <row r="14" spans="1:40" ht="15.75">
      <c r="A14" s="215" t="s">
        <v>33</v>
      </c>
      <c r="B14" s="2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21"/>
    </row>
    <row r="15" spans="1:40" ht="15.75">
      <c r="A15" s="6">
        <v>1</v>
      </c>
      <c r="B15" s="1" t="s">
        <v>127</v>
      </c>
      <c r="C15" s="2" t="s">
        <v>1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>F15+H15+J15+L15</f>
        <v>0</v>
      </c>
      <c r="O15" s="16"/>
      <c r="P15" s="16">
        <f>G15+I15+K15+M15</f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aca="true" t="shared" si="4" ref="AA15:AB17">Q15+S15+U15+W15+Y15</f>
        <v>0</v>
      </c>
      <c r="AB15" s="16">
        <f t="shared" si="4"/>
        <v>0</v>
      </c>
      <c r="AC15" s="6"/>
      <c r="AD15" s="6"/>
      <c r="AE15" s="6"/>
      <c r="AF15" s="6"/>
      <c r="AG15" s="16">
        <f aca="true" t="shared" si="5" ref="AG15:AH17">AC15+AE15</f>
        <v>0</v>
      </c>
      <c r="AH15" s="16">
        <f t="shared" si="5"/>
        <v>0</v>
      </c>
      <c r="AI15" s="16">
        <f>N15+AA15+AG15</f>
        <v>0</v>
      </c>
      <c r="AJ15" s="16">
        <f aca="true" t="shared" si="6" ref="AJ15:AK17">O15+AA15+AG15</f>
        <v>0</v>
      </c>
      <c r="AK15" s="16">
        <f t="shared" si="6"/>
        <v>0</v>
      </c>
      <c r="AL15" s="6"/>
      <c r="AM15" s="6"/>
      <c r="AN15" s="6"/>
    </row>
    <row r="16" spans="1:40" ht="15.75">
      <c r="A16" s="6">
        <v>2</v>
      </c>
      <c r="B16" s="1" t="s">
        <v>128</v>
      </c>
      <c r="C16" s="2" t="s">
        <v>1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t="shared" si="4"/>
        <v>0</v>
      </c>
      <c r="AB16" s="16">
        <f t="shared" si="4"/>
        <v>0</v>
      </c>
      <c r="AC16" s="6"/>
      <c r="AD16" s="6"/>
      <c r="AE16" s="6"/>
      <c r="AF16" s="6"/>
      <c r="AG16" s="16">
        <f t="shared" si="5"/>
        <v>0</v>
      </c>
      <c r="AH16" s="16">
        <f t="shared" si="5"/>
        <v>0</v>
      </c>
      <c r="AI16" s="16">
        <f>N16+AA16+AG16</f>
        <v>0</v>
      </c>
      <c r="AJ16" s="16">
        <f t="shared" si="6"/>
        <v>0</v>
      </c>
      <c r="AK16" s="16">
        <f t="shared" si="6"/>
        <v>0</v>
      </c>
      <c r="AL16" s="6"/>
      <c r="AM16" s="6"/>
      <c r="AN16" s="6"/>
    </row>
    <row r="17" spans="1:40" ht="25.5">
      <c r="A17" s="6">
        <v>3</v>
      </c>
      <c r="B17" s="1" t="s">
        <v>129</v>
      </c>
      <c r="C17" s="2" t="s">
        <v>1</v>
      </c>
      <c r="D17" s="10"/>
      <c r="E17" s="10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4"/>
        <v>0</v>
      </c>
      <c r="AB17" s="16">
        <f t="shared" si="4"/>
        <v>0</v>
      </c>
      <c r="AC17" s="6"/>
      <c r="AD17" s="6"/>
      <c r="AE17" s="6"/>
      <c r="AF17" s="6"/>
      <c r="AG17" s="16">
        <f t="shared" si="5"/>
        <v>0</v>
      </c>
      <c r="AH17" s="16">
        <f t="shared" si="5"/>
        <v>0</v>
      </c>
      <c r="AI17" s="16">
        <f>N17+AA17+AG17</f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15.75">
      <c r="A18" s="16"/>
      <c r="B18" s="17" t="s">
        <v>39</v>
      </c>
      <c r="C18" s="16"/>
      <c r="D18" s="16"/>
      <c r="E18" s="16"/>
      <c r="F18" s="16">
        <f>F15+F16+F17</f>
        <v>0</v>
      </c>
      <c r="G18" s="16">
        <f aca="true" t="shared" si="7" ref="G18:AN18">G15+G16+G17</f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6">
        <f t="shared" si="7"/>
        <v>0</v>
      </c>
      <c r="R18" s="16">
        <f t="shared" si="7"/>
        <v>0</v>
      </c>
      <c r="S18" s="16">
        <f t="shared" si="7"/>
        <v>0</v>
      </c>
      <c r="T18" s="16">
        <f t="shared" si="7"/>
        <v>0</v>
      </c>
      <c r="U18" s="16">
        <f t="shared" si="7"/>
        <v>0</v>
      </c>
      <c r="V18" s="16">
        <f t="shared" si="7"/>
        <v>0</v>
      </c>
      <c r="W18" s="16">
        <f t="shared" si="7"/>
        <v>0</v>
      </c>
      <c r="X18" s="16">
        <f t="shared" si="7"/>
        <v>0</v>
      </c>
      <c r="Y18" s="16">
        <f t="shared" si="7"/>
        <v>0</v>
      </c>
      <c r="Z18" s="16">
        <f t="shared" si="7"/>
        <v>0</v>
      </c>
      <c r="AA18" s="16">
        <f t="shared" si="7"/>
        <v>0</v>
      </c>
      <c r="AB18" s="16">
        <f t="shared" si="7"/>
        <v>0</v>
      </c>
      <c r="AC18" s="16">
        <f t="shared" si="7"/>
        <v>0</v>
      </c>
      <c r="AD18" s="16">
        <f t="shared" si="7"/>
        <v>0</v>
      </c>
      <c r="AE18" s="16">
        <f t="shared" si="7"/>
        <v>0</v>
      </c>
      <c r="AF18" s="16">
        <f t="shared" si="7"/>
        <v>0</v>
      </c>
      <c r="AG18" s="16">
        <f t="shared" si="7"/>
        <v>0</v>
      </c>
      <c r="AH18" s="16">
        <f t="shared" si="7"/>
        <v>0</v>
      </c>
      <c r="AI18" s="16">
        <f t="shared" si="7"/>
        <v>0</v>
      </c>
      <c r="AJ18" s="16">
        <f t="shared" si="7"/>
        <v>0</v>
      </c>
      <c r="AK18" s="16">
        <f t="shared" si="7"/>
        <v>0</v>
      </c>
      <c r="AL18" s="16">
        <f t="shared" si="7"/>
        <v>0</v>
      </c>
      <c r="AM18" s="16">
        <f t="shared" si="7"/>
        <v>0</v>
      </c>
      <c r="AN18" s="16">
        <f t="shared" si="7"/>
        <v>0</v>
      </c>
    </row>
    <row r="19" spans="1:40" ht="15.75">
      <c r="A19" s="39">
        <v>6</v>
      </c>
      <c r="B19" s="19" t="s">
        <v>38</v>
      </c>
      <c r="C19" s="16"/>
      <c r="D19" s="16"/>
      <c r="E19" s="16"/>
      <c r="F19" s="16">
        <f aca="true" t="shared" si="8" ref="F19:AN19">F13+F18</f>
        <v>0</v>
      </c>
      <c r="G19" s="16">
        <f t="shared" si="8"/>
        <v>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0</v>
      </c>
      <c r="Q19" s="16">
        <f t="shared" si="8"/>
        <v>0</v>
      </c>
      <c r="R19" s="16">
        <f t="shared" si="8"/>
        <v>0</v>
      </c>
      <c r="S19" s="16">
        <f t="shared" si="8"/>
        <v>0</v>
      </c>
      <c r="T19" s="16">
        <f t="shared" si="8"/>
        <v>0</v>
      </c>
      <c r="U19" s="16">
        <f t="shared" si="8"/>
        <v>0</v>
      </c>
      <c r="V19" s="16">
        <f t="shared" si="8"/>
        <v>0</v>
      </c>
      <c r="W19" s="16">
        <f t="shared" si="8"/>
        <v>0</v>
      </c>
      <c r="X19" s="16">
        <f t="shared" si="8"/>
        <v>0</v>
      </c>
      <c r="Y19" s="16">
        <f t="shared" si="8"/>
        <v>0</v>
      </c>
      <c r="Z19" s="16">
        <f t="shared" si="8"/>
        <v>0</v>
      </c>
      <c r="AA19" s="16">
        <f t="shared" si="8"/>
        <v>0</v>
      </c>
      <c r="AB19" s="16">
        <f t="shared" si="8"/>
        <v>0</v>
      </c>
      <c r="AC19" s="16">
        <f t="shared" si="8"/>
        <v>0</v>
      </c>
      <c r="AD19" s="16">
        <f t="shared" si="8"/>
        <v>0</v>
      </c>
      <c r="AE19" s="16">
        <f t="shared" si="8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6">
        <f t="shared" si="8"/>
        <v>0</v>
      </c>
      <c r="AL19" s="16">
        <f t="shared" si="8"/>
        <v>0</v>
      </c>
      <c r="AM19" s="16">
        <f t="shared" si="8"/>
        <v>0</v>
      </c>
      <c r="AN19" s="16">
        <f t="shared" si="8"/>
        <v>0</v>
      </c>
    </row>
    <row r="20" ht="15.75">
      <c r="B20" s="5"/>
    </row>
    <row r="22" spans="1:40" s="101" customFormat="1" ht="15.75">
      <c r="A22" s="99"/>
      <c r="B22" s="208" t="s">
        <v>310</v>
      </c>
      <c r="C22" s="208"/>
      <c r="D22" s="208"/>
      <c r="E22" s="208"/>
      <c r="F22" s="208"/>
      <c r="G22" s="208"/>
      <c r="H22" s="208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</row>
    <row r="23" spans="2:6" ht="16.5" thickBot="1">
      <c r="B23" s="5"/>
      <c r="E23" s="119" t="s">
        <v>296</v>
      </c>
      <c r="F23" t="s">
        <v>297</v>
      </c>
    </row>
    <row r="24" spans="2:8" ht="15.75">
      <c r="B24" s="102" t="s">
        <v>283</v>
      </c>
      <c r="C24" s="103"/>
      <c r="D24" s="103"/>
      <c r="E24" s="116" t="s">
        <v>309</v>
      </c>
      <c r="F24" s="113" t="s">
        <v>66</v>
      </c>
      <c r="G24" s="209" t="s">
        <v>304</v>
      </c>
      <c r="H24" s="210"/>
    </row>
    <row r="25" spans="2:8" ht="16.5" thickBot="1">
      <c r="B25" s="104" t="s">
        <v>284</v>
      </c>
      <c r="C25" s="105"/>
      <c r="D25" s="105"/>
      <c r="E25" s="117" t="s">
        <v>298</v>
      </c>
      <c r="F25" s="114" t="s">
        <v>66</v>
      </c>
      <c r="G25" s="206" t="s">
        <v>304</v>
      </c>
      <c r="H25" s="207"/>
    </row>
    <row r="26" spans="2:8" ht="15.75">
      <c r="B26" s="106" t="s">
        <v>285</v>
      </c>
      <c r="C26" s="103"/>
      <c r="D26" s="103"/>
      <c r="E26" s="116" t="s">
        <v>292</v>
      </c>
      <c r="F26" s="113" t="s">
        <v>302</v>
      </c>
      <c r="G26" s="209" t="s">
        <v>305</v>
      </c>
      <c r="H26" s="210"/>
    </row>
    <row r="27" spans="2:8" ht="15.75">
      <c r="B27" s="107" t="s">
        <v>286</v>
      </c>
      <c r="C27" s="108"/>
      <c r="D27" s="108"/>
      <c r="E27" s="118" t="s">
        <v>293</v>
      </c>
      <c r="F27" s="115" t="s">
        <v>302</v>
      </c>
      <c r="G27" s="204" t="s">
        <v>305</v>
      </c>
      <c r="H27" s="205"/>
    </row>
    <row r="28" spans="2:8" ht="16.5" thickBot="1">
      <c r="B28" s="109" t="s">
        <v>287</v>
      </c>
      <c r="C28" s="105"/>
      <c r="D28" s="105"/>
      <c r="E28" s="117" t="s">
        <v>299</v>
      </c>
      <c r="F28" s="114" t="s">
        <v>46</v>
      </c>
      <c r="G28" s="206" t="s">
        <v>306</v>
      </c>
      <c r="H28" s="207"/>
    </row>
    <row r="29" spans="2:8" ht="15.75">
      <c r="B29" s="110" t="s">
        <v>288</v>
      </c>
      <c r="C29" s="103"/>
      <c r="D29" s="103"/>
      <c r="E29" s="116" t="s">
        <v>294</v>
      </c>
      <c r="F29" s="113" t="s">
        <v>303</v>
      </c>
      <c r="G29" s="209" t="s">
        <v>307</v>
      </c>
      <c r="H29" s="210"/>
    </row>
    <row r="30" spans="2:8" ht="15.75">
      <c r="B30" s="111" t="s">
        <v>289</v>
      </c>
      <c r="C30" s="108"/>
      <c r="D30" s="108"/>
      <c r="E30" s="118" t="s">
        <v>295</v>
      </c>
      <c r="F30" s="115" t="s">
        <v>303</v>
      </c>
      <c r="G30" s="204" t="s">
        <v>307</v>
      </c>
      <c r="H30" s="205"/>
    </row>
    <row r="31" spans="2:8" ht="15.75">
      <c r="B31" s="111" t="s">
        <v>290</v>
      </c>
      <c r="C31" s="108"/>
      <c r="D31" s="108"/>
      <c r="E31" s="118" t="s">
        <v>300</v>
      </c>
      <c r="F31" s="115" t="s">
        <v>67</v>
      </c>
      <c r="G31" s="204" t="s">
        <v>308</v>
      </c>
      <c r="H31" s="205"/>
    </row>
    <row r="32" spans="2:8" ht="16.5" thickBot="1">
      <c r="B32" s="112" t="s">
        <v>291</v>
      </c>
      <c r="C32" s="105"/>
      <c r="D32" s="105"/>
      <c r="E32" s="117" t="s">
        <v>301</v>
      </c>
      <c r="F32" s="114" t="s">
        <v>67</v>
      </c>
      <c r="G32" s="206" t="s">
        <v>308</v>
      </c>
      <c r="H32" s="207"/>
    </row>
    <row r="34" spans="2:6" ht="15.75">
      <c r="B34" s="23" t="s">
        <v>311</v>
      </c>
      <c r="D34" s="120" t="s">
        <v>312</v>
      </c>
      <c r="F34" s="121" t="s">
        <v>46</v>
      </c>
    </row>
    <row r="35" spans="2:6" ht="15.75">
      <c r="B35" s="23" t="s">
        <v>392</v>
      </c>
      <c r="D35" s="120" t="s">
        <v>393</v>
      </c>
      <c r="E35" s="120"/>
      <c r="F35" s="120" t="s">
        <v>67</v>
      </c>
    </row>
  </sheetData>
  <sheetProtection/>
  <mergeCells count="37">
    <mergeCell ref="AL6:AL7"/>
    <mergeCell ref="AM6:AM7"/>
    <mergeCell ref="AN6:AN7"/>
    <mergeCell ref="A8:B8"/>
    <mergeCell ref="A14:B14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29:H29"/>
    <mergeCell ref="G30:H30"/>
    <mergeCell ref="G31:H31"/>
    <mergeCell ref="G32:H32"/>
    <mergeCell ref="B22:H22"/>
    <mergeCell ref="G24:H24"/>
    <mergeCell ref="G25:H25"/>
    <mergeCell ref="G26:H26"/>
    <mergeCell ref="G27:H27"/>
    <mergeCell ref="G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N40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151.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23"/>
      <c r="C8" s="12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25.5">
      <c r="A9" s="81">
        <v>1</v>
      </c>
      <c r="B9" s="25" t="s">
        <v>131</v>
      </c>
      <c r="C9" s="135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 aca="true" t="shared" si="0" ref="N9:N16">F9+H9+J9+L9</f>
        <v>0</v>
      </c>
      <c r="O9" s="16"/>
      <c r="P9" s="16">
        <f aca="true" t="shared" si="1" ref="P9:P16"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>Q9+S9+U9+W9+Y9</f>
        <v>0</v>
      </c>
      <c r="AB9" s="16">
        <f>R9+T9+V9+X9+Z9</f>
        <v>0</v>
      </c>
      <c r="AC9" s="6"/>
      <c r="AD9" s="6"/>
      <c r="AE9" s="6"/>
      <c r="AF9" s="6"/>
      <c r="AG9" s="16">
        <f aca="true" t="shared" si="2" ref="AG9:AH14">AC9+AE9</f>
        <v>0</v>
      </c>
      <c r="AH9" s="16">
        <f t="shared" si="2"/>
        <v>0</v>
      </c>
      <c r="AI9" s="16">
        <f aca="true" t="shared" si="3" ref="AI9:AI16">N9+AA9+AG9</f>
        <v>0</v>
      </c>
      <c r="AJ9" s="16">
        <f aca="true" t="shared" si="4" ref="AJ9:AK14">O9+AA9+AG9</f>
        <v>0</v>
      </c>
      <c r="AK9" s="16">
        <f t="shared" si="4"/>
        <v>0</v>
      </c>
      <c r="AL9" s="6"/>
      <c r="AM9" s="6"/>
      <c r="AN9" s="6"/>
    </row>
    <row r="10" spans="1:40" ht="15.75">
      <c r="A10" s="81"/>
      <c r="B10" s="25" t="s">
        <v>337</v>
      </c>
      <c r="C10" s="136" t="s">
        <v>46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t="shared" si="0"/>
        <v>0</v>
      </c>
      <c r="O10" s="16"/>
      <c r="P10" s="16">
        <f t="shared" si="1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aca="true" t="shared" si="5" ref="AA10:AB14">Q10+S10+U10+W10+Y10</f>
        <v>0</v>
      </c>
      <c r="AB10" s="16">
        <f t="shared" si="5"/>
        <v>0</v>
      </c>
      <c r="AC10" s="6"/>
      <c r="AD10" s="6"/>
      <c r="AE10" s="6"/>
      <c r="AF10" s="6"/>
      <c r="AG10" s="16">
        <f t="shared" si="2"/>
        <v>0</v>
      </c>
      <c r="AH10" s="16">
        <f t="shared" si="2"/>
        <v>0</v>
      </c>
      <c r="AI10" s="16">
        <f t="shared" si="3"/>
        <v>0</v>
      </c>
      <c r="AJ10" s="16">
        <f t="shared" si="4"/>
        <v>0</v>
      </c>
      <c r="AK10" s="16">
        <f t="shared" si="4"/>
        <v>0</v>
      </c>
      <c r="AL10" s="6"/>
      <c r="AM10" s="6"/>
      <c r="AN10" s="6"/>
    </row>
    <row r="11" spans="1:40" ht="15.75">
      <c r="A11" s="81">
        <v>2</v>
      </c>
      <c r="B11" s="25" t="s">
        <v>132</v>
      </c>
      <c r="C11" s="137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0"/>
        <v>0</v>
      </c>
      <c r="O11" s="16"/>
      <c r="P11" s="16">
        <f t="shared" si="1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5"/>
        <v>0</v>
      </c>
      <c r="AB11" s="16">
        <f t="shared" si="5"/>
        <v>0</v>
      </c>
      <c r="AC11" s="6"/>
      <c r="AD11" s="6"/>
      <c r="AE11" s="6"/>
      <c r="AF11" s="6"/>
      <c r="AG11" s="16">
        <f t="shared" si="2"/>
        <v>0</v>
      </c>
      <c r="AH11" s="16">
        <f t="shared" si="2"/>
        <v>0</v>
      </c>
      <c r="AI11" s="16">
        <f t="shared" si="3"/>
        <v>0</v>
      </c>
      <c r="AJ11" s="16">
        <f t="shared" si="4"/>
        <v>0</v>
      </c>
      <c r="AK11" s="16">
        <f t="shared" si="4"/>
        <v>0</v>
      </c>
      <c r="AL11" s="6"/>
      <c r="AM11" s="6"/>
      <c r="AN11" s="6"/>
    </row>
    <row r="12" spans="1:40" ht="15.75">
      <c r="A12" s="81"/>
      <c r="B12" s="138" t="s">
        <v>139</v>
      </c>
      <c r="C12" s="139" t="s">
        <v>1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0"/>
        <v>0</v>
      </c>
      <c r="O12" s="16"/>
      <c r="P12" s="16">
        <f t="shared" si="1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5"/>
        <v>0</v>
      </c>
      <c r="AB12" s="16">
        <f t="shared" si="5"/>
        <v>0</v>
      </c>
      <c r="AC12" s="6"/>
      <c r="AD12" s="6"/>
      <c r="AE12" s="6"/>
      <c r="AF12" s="6"/>
      <c r="AG12" s="16">
        <f t="shared" si="2"/>
        <v>0</v>
      </c>
      <c r="AH12" s="16">
        <f t="shared" si="2"/>
        <v>0</v>
      </c>
      <c r="AI12" s="16">
        <f t="shared" si="3"/>
        <v>0</v>
      </c>
      <c r="AJ12" s="16">
        <f t="shared" si="4"/>
        <v>0</v>
      </c>
      <c r="AK12" s="16">
        <f t="shared" si="4"/>
        <v>0</v>
      </c>
      <c r="AL12" s="6"/>
      <c r="AM12" s="6"/>
      <c r="AN12" s="6"/>
    </row>
    <row r="13" spans="1:40" ht="25.5">
      <c r="A13" s="82">
        <v>3</v>
      </c>
      <c r="B13" s="25" t="s">
        <v>133</v>
      </c>
      <c r="C13" s="137" t="s">
        <v>0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0"/>
        <v>0</v>
      </c>
      <c r="O13" s="16"/>
      <c r="P13" s="16">
        <f t="shared" si="1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5"/>
        <v>0</v>
      </c>
      <c r="AB13" s="16">
        <f t="shared" si="5"/>
        <v>0</v>
      </c>
      <c r="AC13" s="6"/>
      <c r="AD13" s="6"/>
      <c r="AE13" s="6"/>
      <c r="AF13" s="6"/>
      <c r="AG13" s="16">
        <f t="shared" si="2"/>
        <v>0</v>
      </c>
      <c r="AH13" s="16">
        <f t="shared" si="2"/>
        <v>0</v>
      </c>
      <c r="AI13" s="16">
        <f t="shared" si="3"/>
        <v>0</v>
      </c>
      <c r="AJ13" s="16">
        <f t="shared" si="4"/>
        <v>0</v>
      </c>
      <c r="AK13" s="16">
        <f t="shared" si="4"/>
        <v>0</v>
      </c>
      <c r="AL13" s="6"/>
      <c r="AM13" s="6"/>
      <c r="AN13" s="6"/>
    </row>
    <row r="14" spans="1:40" ht="15.75">
      <c r="A14" s="82"/>
      <c r="B14" s="138" t="s">
        <v>338</v>
      </c>
      <c r="C14" s="140" t="s">
        <v>1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0"/>
        <v>0</v>
      </c>
      <c r="O14" s="16"/>
      <c r="P14" s="16">
        <f t="shared" si="1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5"/>
        <v>0</v>
      </c>
      <c r="AB14" s="16">
        <f t="shared" si="5"/>
        <v>0</v>
      </c>
      <c r="AC14" s="6"/>
      <c r="AD14" s="6"/>
      <c r="AE14" s="6"/>
      <c r="AF14" s="6"/>
      <c r="AG14" s="16">
        <f t="shared" si="2"/>
        <v>0</v>
      </c>
      <c r="AH14" s="16">
        <f t="shared" si="2"/>
        <v>0</v>
      </c>
      <c r="AI14" s="16">
        <f t="shared" si="3"/>
        <v>0</v>
      </c>
      <c r="AJ14" s="16">
        <f t="shared" si="4"/>
        <v>0</v>
      </c>
      <c r="AK14" s="16">
        <f t="shared" si="4"/>
        <v>0</v>
      </c>
      <c r="AL14" s="6"/>
      <c r="AM14" s="6"/>
      <c r="AN14" s="6"/>
    </row>
    <row r="15" spans="1:40" ht="15.75">
      <c r="A15" s="81">
        <v>4</v>
      </c>
      <c r="B15" s="79" t="s">
        <v>135</v>
      </c>
      <c r="C15" s="134" t="s">
        <v>0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0"/>
        <v>0</v>
      </c>
      <c r="O15" s="16"/>
      <c r="P15" s="16">
        <f t="shared" si="1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>Q15+S15+U15+W15+Y15</f>
        <v>0</v>
      </c>
      <c r="AB15" s="16">
        <f>R15+T15+V15+X15+Z15</f>
        <v>0</v>
      </c>
      <c r="AC15" s="6"/>
      <c r="AD15" s="6"/>
      <c r="AE15" s="6"/>
      <c r="AF15" s="6"/>
      <c r="AG15" s="16">
        <f>AC15+AE15</f>
        <v>0</v>
      </c>
      <c r="AH15" s="16">
        <f>AD15+AF15</f>
        <v>0</v>
      </c>
      <c r="AI15" s="16">
        <f t="shared" si="3"/>
        <v>0</v>
      </c>
      <c r="AJ15" s="16">
        <f>O15+AA15+AG15</f>
        <v>0</v>
      </c>
      <c r="AK15" s="16">
        <f>P15+AB15+AH15</f>
        <v>0</v>
      </c>
      <c r="AL15" s="6"/>
      <c r="AM15" s="6"/>
      <c r="AN15" s="6"/>
    </row>
    <row r="16" spans="1:40" ht="15.75">
      <c r="A16" s="81">
        <v>5</v>
      </c>
      <c r="B16" s="79" t="s">
        <v>137</v>
      </c>
      <c r="C16" s="134" t="s">
        <v>0</v>
      </c>
      <c r="D16" s="10"/>
      <c r="E16" s="10"/>
      <c r="F16" s="6"/>
      <c r="G16" s="6"/>
      <c r="H16" s="6"/>
      <c r="I16" s="6"/>
      <c r="J16" s="6"/>
      <c r="K16" s="6"/>
      <c r="L16" s="6"/>
      <c r="M16" s="6"/>
      <c r="N16" s="16">
        <f t="shared" si="0"/>
        <v>0</v>
      </c>
      <c r="O16" s="16"/>
      <c r="P16" s="16">
        <f t="shared" si="1"/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>Q16+S16+U16+W16+Y16</f>
        <v>0</v>
      </c>
      <c r="AB16" s="16">
        <f>R16+T16+V16+X16+Z16</f>
        <v>0</v>
      </c>
      <c r="AC16" s="6"/>
      <c r="AD16" s="6"/>
      <c r="AE16" s="6"/>
      <c r="AF16" s="6"/>
      <c r="AG16" s="16">
        <f>AC16+AE16</f>
        <v>0</v>
      </c>
      <c r="AH16" s="16">
        <f>AD16+AF16</f>
        <v>0</v>
      </c>
      <c r="AI16" s="16">
        <f t="shared" si="3"/>
        <v>0</v>
      </c>
      <c r="AJ16" s="16">
        <f>O16+AA16+AG16</f>
        <v>0</v>
      </c>
      <c r="AK16" s="16">
        <f>P16+AB16+AH16</f>
        <v>0</v>
      </c>
      <c r="AL16" s="6"/>
      <c r="AM16" s="6"/>
      <c r="AN16" s="6"/>
    </row>
    <row r="17" spans="1:40" ht="15.75">
      <c r="A17" s="133"/>
      <c r="B17" s="17" t="s">
        <v>40</v>
      </c>
      <c r="C17" s="60"/>
      <c r="D17" s="18"/>
      <c r="E17" s="18"/>
      <c r="F17" s="16">
        <f>F9+F10+F11+F12+F13+F14+F15+F16</f>
        <v>0</v>
      </c>
      <c r="G17" s="16">
        <f aca="true" t="shared" si="6" ref="G17:AN17">G9+G10+G11+G12+G13+G14+G15+G16</f>
        <v>0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0</v>
      </c>
      <c r="S17" s="16">
        <f t="shared" si="6"/>
        <v>0</v>
      </c>
      <c r="T17" s="16">
        <f t="shared" si="6"/>
        <v>0</v>
      </c>
      <c r="U17" s="16">
        <f t="shared" si="6"/>
        <v>0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16">
        <f t="shared" si="6"/>
        <v>0</v>
      </c>
      <c r="AG17" s="16">
        <f t="shared" si="6"/>
        <v>0</v>
      </c>
      <c r="AH17" s="16">
        <f t="shared" si="6"/>
        <v>0</v>
      </c>
      <c r="AI17" s="16">
        <f t="shared" si="6"/>
        <v>0</v>
      </c>
      <c r="AJ17" s="16">
        <f t="shared" si="6"/>
        <v>0</v>
      </c>
      <c r="AK17" s="16">
        <f t="shared" si="6"/>
        <v>0</v>
      </c>
      <c r="AL17" s="16">
        <f t="shared" si="6"/>
        <v>0</v>
      </c>
      <c r="AM17" s="16">
        <f t="shared" si="6"/>
        <v>0</v>
      </c>
      <c r="AN17" s="16">
        <f t="shared" si="6"/>
        <v>0</v>
      </c>
    </row>
    <row r="18" spans="1:40" ht="15.75">
      <c r="A18" s="215" t="s">
        <v>33</v>
      </c>
      <c r="B18" s="2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21"/>
    </row>
    <row r="19" spans="1:40" ht="15.75">
      <c r="A19" s="6">
        <v>1</v>
      </c>
      <c r="B19" s="9" t="s">
        <v>134</v>
      </c>
      <c r="C19" s="47" t="s">
        <v>1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>F19+H19+J19+L19</f>
        <v>0</v>
      </c>
      <c r="O19" s="16"/>
      <c r="P19" s="16">
        <f>G19+I19+K19+M19</f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aca="true" t="shared" si="7" ref="AA19:AB22">Q19+S19+U19+W19+Y19</f>
        <v>0</v>
      </c>
      <c r="AB19" s="16">
        <f t="shared" si="7"/>
        <v>0</v>
      </c>
      <c r="AC19" s="6"/>
      <c r="AD19" s="6"/>
      <c r="AE19" s="6"/>
      <c r="AF19" s="6"/>
      <c r="AG19" s="16">
        <f aca="true" t="shared" si="8" ref="AG19:AH22">AC19+AE19</f>
        <v>0</v>
      </c>
      <c r="AH19" s="16">
        <f t="shared" si="8"/>
        <v>0</v>
      </c>
      <c r="AI19" s="16">
        <f>N19+AA19+AG19</f>
        <v>0</v>
      </c>
      <c r="AJ19" s="16">
        <f aca="true" t="shared" si="9" ref="AJ19:AK22">O19+AA19+AG19</f>
        <v>0</v>
      </c>
      <c r="AK19" s="16">
        <f t="shared" si="9"/>
        <v>0</v>
      </c>
      <c r="AL19" s="6"/>
      <c r="AM19" s="6"/>
      <c r="AN19" s="6"/>
    </row>
    <row r="20" spans="1:40" ht="15.75">
      <c r="A20" s="6">
        <v>2</v>
      </c>
      <c r="B20" s="9" t="s">
        <v>136</v>
      </c>
      <c r="C20" s="47" t="s">
        <v>1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>F20+H20+J20+L20</f>
        <v>0</v>
      </c>
      <c r="O20" s="16"/>
      <c r="P20" s="16">
        <f>G20+I20+K20+M20</f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7"/>
        <v>0</v>
      </c>
      <c r="AB20" s="16">
        <f t="shared" si="7"/>
        <v>0</v>
      </c>
      <c r="AC20" s="6"/>
      <c r="AD20" s="6"/>
      <c r="AE20" s="6"/>
      <c r="AF20" s="6"/>
      <c r="AG20" s="16">
        <f t="shared" si="8"/>
        <v>0</v>
      </c>
      <c r="AH20" s="16">
        <f t="shared" si="8"/>
        <v>0</v>
      </c>
      <c r="AI20" s="16">
        <f>N20+AA20+AG20</f>
        <v>0</v>
      </c>
      <c r="AJ20" s="16">
        <f t="shared" si="9"/>
        <v>0</v>
      </c>
      <c r="AK20" s="16">
        <f t="shared" si="9"/>
        <v>0</v>
      </c>
      <c r="AL20" s="6"/>
      <c r="AM20" s="6"/>
      <c r="AN20" s="6"/>
    </row>
    <row r="21" spans="1:40" ht="15.75">
      <c r="A21" s="6">
        <v>3</v>
      </c>
      <c r="B21" s="9" t="s">
        <v>140</v>
      </c>
      <c r="C21" s="47" t="s">
        <v>1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16">
        <f>F21+H21+J21+L21</f>
        <v>0</v>
      </c>
      <c r="O21" s="16"/>
      <c r="P21" s="16">
        <f>G21+I21+K21+M21</f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7"/>
        <v>0</v>
      </c>
      <c r="AB21" s="16">
        <f t="shared" si="7"/>
        <v>0</v>
      </c>
      <c r="AC21" s="6"/>
      <c r="AD21" s="6"/>
      <c r="AE21" s="6"/>
      <c r="AF21" s="6"/>
      <c r="AG21" s="16">
        <f t="shared" si="8"/>
        <v>0</v>
      </c>
      <c r="AH21" s="16">
        <f t="shared" si="8"/>
        <v>0</v>
      </c>
      <c r="AI21" s="16">
        <f>N21+AA21+AG21</f>
        <v>0</v>
      </c>
      <c r="AJ21" s="16">
        <f t="shared" si="9"/>
        <v>0</v>
      </c>
      <c r="AK21" s="16">
        <f t="shared" si="9"/>
        <v>0</v>
      </c>
      <c r="AL21" s="6"/>
      <c r="AM21" s="6"/>
      <c r="AN21" s="6"/>
    </row>
    <row r="22" spans="1:40" ht="15.75">
      <c r="A22" s="6">
        <v>4</v>
      </c>
      <c r="B22" s="50" t="s">
        <v>138</v>
      </c>
      <c r="C22" s="49" t="s">
        <v>1</v>
      </c>
      <c r="D22" s="10"/>
      <c r="E22" s="10"/>
      <c r="F22" s="6"/>
      <c r="G22" s="6"/>
      <c r="H22" s="6"/>
      <c r="I22" s="6"/>
      <c r="J22" s="6"/>
      <c r="K22" s="6"/>
      <c r="L22" s="6"/>
      <c r="M22" s="6"/>
      <c r="N22" s="16">
        <f>F22+H22+J22+L22</f>
        <v>0</v>
      </c>
      <c r="O22" s="16"/>
      <c r="P22" s="16">
        <f>G22+I22+K22+M22</f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t="shared" si="7"/>
        <v>0</v>
      </c>
      <c r="AB22" s="16">
        <f t="shared" si="7"/>
        <v>0</v>
      </c>
      <c r="AC22" s="6"/>
      <c r="AD22" s="6"/>
      <c r="AE22" s="6"/>
      <c r="AF22" s="6"/>
      <c r="AG22" s="16">
        <f t="shared" si="8"/>
        <v>0</v>
      </c>
      <c r="AH22" s="16">
        <f t="shared" si="8"/>
        <v>0</v>
      </c>
      <c r="AI22" s="16">
        <f>N22+AA22+AG22</f>
        <v>0</v>
      </c>
      <c r="AJ22" s="16">
        <f t="shared" si="9"/>
        <v>0</v>
      </c>
      <c r="AK22" s="16">
        <f t="shared" si="9"/>
        <v>0</v>
      </c>
      <c r="AL22" s="6"/>
      <c r="AM22" s="6"/>
      <c r="AN22" s="6"/>
    </row>
    <row r="23" spans="1:40" ht="15.75">
      <c r="A23" s="16"/>
      <c r="B23" s="17" t="s">
        <v>39</v>
      </c>
      <c r="C23" s="16"/>
      <c r="D23" s="16"/>
      <c r="E23" s="16"/>
      <c r="F23" s="16">
        <f>F19+F20+F21+F22</f>
        <v>0</v>
      </c>
      <c r="G23" s="16">
        <f aca="true" t="shared" si="10" ref="G23:AN23">G19+G20+G21+G22</f>
        <v>0</v>
      </c>
      <c r="H23" s="16">
        <f t="shared" si="10"/>
        <v>0</v>
      </c>
      <c r="I23" s="16">
        <f t="shared" si="10"/>
        <v>0</v>
      </c>
      <c r="J23" s="16">
        <f t="shared" si="10"/>
        <v>0</v>
      </c>
      <c r="K23" s="16">
        <f t="shared" si="10"/>
        <v>0</v>
      </c>
      <c r="L23" s="16">
        <f t="shared" si="10"/>
        <v>0</v>
      </c>
      <c r="M23" s="16">
        <f t="shared" si="10"/>
        <v>0</v>
      </c>
      <c r="N23" s="16">
        <f t="shared" si="10"/>
        <v>0</v>
      </c>
      <c r="O23" s="16">
        <f t="shared" si="10"/>
        <v>0</v>
      </c>
      <c r="P23" s="16">
        <f t="shared" si="10"/>
        <v>0</v>
      </c>
      <c r="Q23" s="16">
        <f t="shared" si="10"/>
        <v>0</v>
      </c>
      <c r="R23" s="16">
        <f t="shared" si="10"/>
        <v>0</v>
      </c>
      <c r="S23" s="16">
        <f t="shared" si="10"/>
        <v>0</v>
      </c>
      <c r="T23" s="16">
        <f t="shared" si="10"/>
        <v>0</v>
      </c>
      <c r="U23" s="16">
        <f t="shared" si="10"/>
        <v>0</v>
      </c>
      <c r="V23" s="16">
        <f t="shared" si="10"/>
        <v>0</v>
      </c>
      <c r="W23" s="16">
        <f t="shared" si="10"/>
        <v>0</v>
      </c>
      <c r="X23" s="16">
        <f t="shared" si="10"/>
        <v>0</v>
      </c>
      <c r="Y23" s="16">
        <f t="shared" si="10"/>
        <v>0</v>
      </c>
      <c r="Z23" s="16">
        <f t="shared" si="10"/>
        <v>0</v>
      </c>
      <c r="AA23" s="16">
        <f t="shared" si="10"/>
        <v>0</v>
      </c>
      <c r="AB23" s="16">
        <f t="shared" si="10"/>
        <v>0</v>
      </c>
      <c r="AC23" s="16">
        <f t="shared" si="10"/>
        <v>0</v>
      </c>
      <c r="AD23" s="16">
        <f t="shared" si="10"/>
        <v>0</v>
      </c>
      <c r="AE23" s="16">
        <f t="shared" si="10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0"/>
        <v>0</v>
      </c>
      <c r="AJ23" s="16">
        <f t="shared" si="10"/>
        <v>0</v>
      </c>
      <c r="AK23" s="16">
        <f t="shared" si="10"/>
        <v>0</v>
      </c>
      <c r="AL23" s="16">
        <f t="shared" si="10"/>
        <v>0</v>
      </c>
      <c r="AM23" s="16">
        <f t="shared" si="10"/>
        <v>0</v>
      </c>
      <c r="AN23" s="16">
        <f t="shared" si="10"/>
        <v>0</v>
      </c>
    </row>
    <row r="24" spans="1:40" ht="15.75">
      <c r="A24" s="39">
        <v>9</v>
      </c>
      <c r="B24" s="19" t="s">
        <v>38</v>
      </c>
      <c r="C24" s="16"/>
      <c r="D24" s="16"/>
      <c r="E24" s="16"/>
      <c r="F24" s="16">
        <f aca="true" t="shared" si="11" ref="F24:AN24">F17+F23</f>
        <v>0</v>
      </c>
      <c r="G24" s="16">
        <f t="shared" si="11"/>
        <v>0</v>
      </c>
      <c r="H24" s="16">
        <f t="shared" si="11"/>
        <v>0</v>
      </c>
      <c r="I24" s="16">
        <f t="shared" si="11"/>
        <v>0</v>
      </c>
      <c r="J24" s="16">
        <f t="shared" si="11"/>
        <v>0</v>
      </c>
      <c r="K24" s="16">
        <f t="shared" si="11"/>
        <v>0</v>
      </c>
      <c r="L24" s="16">
        <f t="shared" si="11"/>
        <v>0</v>
      </c>
      <c r="M24" s="16">
        <f t="shared" si="11"/>
        <v>0</v>
      </c>
      <c r="N24" s="16">
        <f t="shared" si="11"/>
        <v>0</v>
      </c>
      <c r="O24" s="16">
        <f t="shared" si="11"/>
        <v>0</v>
      </c>
      <c r="P24" s="16">
        <f t="shared" si="11"/>
        <v>0</v>
      </c>
      <c r="Q24" s="16">
        <f t="shared" si="11"/>
        <v>0</v>
      </c>
      <c r="R24" s="16">
        <f t="shared" si="11"/>
        <v>0</v>
      </c>
      <c r="S24" s="16">
        <f t="shared" si="11"/>
        <v>0</v>
      </c>
      <c r="T24" s="16">
        <f t="shared" si="11"/>
        <v>0</v>
      </c>
      <c r="U24" s="16">
        <f t="shared" si="11"/>
        <v>0</v>
      </c>
      <c r="V24" s="16">
        <f t="shared" si="11"/>
        <v>0</v>
      </c>
      <c r="W24" s="16">
        <f t="shared" si="11"/>
        <v>0</v>
      </c>
      <c r="X24" s="16">
        <f t="shared" si="11"/>
        <v>0</v>
      </c>
      <c r="Y24" s="16">
        <f t="shared" si="11"/>
        <v>0</v>
      </c>
      <c r="Z24" s="16">
        <f t="shared" si="11"/>
        <v>0</v>
      </c>
      <c r="AA24" s="16">
        <f t="shared" si="11"/>
        <v>0</v>
      </c>
      <c r="AB24" s="16">
        <f t="shared" si="11"/>
        <v>0</v>
      </c>
      <c r="AC24" s="16">
        <f t="shared" si="11"/>
        <v>0</v>
      </c>
      <c r="AD24" s="16">
        <f t="shared" si="11"/>
        <v>0</v>
      </c>
      <c r="AE24" s="16">
        <f t="shared" si="11"/>
        <v>0</v>
      </c>
      <c r="AF24" s="16">
        <f t="shared" si="11"/>
        <v>0</v>
      </c>
      <c r="AG24" s="16">
        <f t="shared" si="11"/>
        <v>0</v>
      </c>
      <c r="AH24" s="16">
        <f t="shared" si="11"/>
        <v>0</v>
      </c>
      <c r="AI24" s="16">
        <f t="shared" si="11"/>
        <v>0</v>
      </c>
      <c r="AJ24" s="16">
        <f t="shared" si="11"/>
        <v>0</v>
      </c>
      <c r="AK24" s="16">
        <f t="shared" si="11"/>
        <v>0</v>
      </c>
      <c r="AL24" s="16">
        <f t="shared" si="11"/>
        <v>0</v>
      </c>
      <c r="AM24" s="16">
        <f t="shared" si="11"/>
        <v>0</v>
      </c>
      <c r="AN24" s="16">
        <f t="shared" si="11"/>
        <v>0</v>
      </c>
    </row>
    <row r="25" ht="15.75">
      <c r="B25" s="5"/>
    </row>
    <row r="27" spans="1:40" s="101" customFormat="1" ht="15.75">
      <c r="A27" s="99"/>
      <c r="B27" s="208" t="s">
        <v>310</v>
      </c>
      <c r="C27" s="208"/>
      <c r="D27" s="208"/>
      <c r="E27" s="208"/>
      <c r="F27" s="208"/>
      <c r="G27" s="208"/>
      <c r="H27" s="20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</row>
    <row r="28" spans="2:6" ht="16.5" thickBot="1">
      <c r="B28" s="5"/>
      <c r="E28" s="119" t="s">
        <v>296</v>
      </c>
      <c r="F28" t="s">
        <v>297</v>
      </c>
    </row>
    <row r="29" spans="2:8" ht="15.75">
      <c r="B29" s="102" t="s">
        <v>283</v>
      </c>
      <c r="C29" s="103"/>
      <c r="D29" s="103"/>
      <c r="E29" s="116" t="s">
        <v>309</v>
      </c>
      <c r="F29" s="113" t="s">
        <v>66</v>
      </c>
      <c r="G29" s="209" t="s">
        <v>304</v>
      </c>
      <c r="H29" s="210"/>
    </row>
    <row r="30" spans="2:8" ht="16.5" thickBot="1">
      <c r="B30" s="104" t="s">
        <v>284</v>
      </c>
      <c r="C30" s="105"/>
      <c r="D30" s="105"/>
      <c r="E30" s="117" t="s">
        <v>298</v>
      </c>
      <c r="F30" s="114" t="s">
        <v>66</v>
      </c>
      <c r="G30" s="206" t="s">
        <v>304</v>
      </c>
      <c r="H30" s="207"/>
    </row>
    <row r="31" spans="2:8" ht="15.75">
      <c r="B31" s="106" t="s">
        <v>285</v>
      </c>
      <c r="C31" s="103"/>
      <c r="D31" s="103"/>
      <c r="E31" s="116" t="s">
        <v>292</v>
      </c>
      <c r="F31" s="113" t="s">
        <v>302</v>
      </c>
      <c r="G31" s="209" t="s">
        <v>305</v>
      </c>
      <c r="H31" s="210"/>
    </row>
    <row r="32" spans="2:8" ht="15.75">
      <c r="B32" s="107" t="s">
        <v>286</v>
      </c>
      <c r="C32" s="108"/>
      <c r="D32" s="108"/>
      <c r="E32" s="118" t="s">
        <v>293</v>
      </c>
      <c r="F32" s="115" t="s">
        <v>302</v>
      </c>
      <c r="G32" s="204" t="s">
        <v>305</v>
      </c>
      <c r="H32" s="205"/>
    </row>
    <row r="33" spans="2:8" ht="16.5" thickBot="1">
      <c r="B33" s="109" t="s">
        <v>287</v>
      </c>
      <c r="C33" s="105"/>
      <c r="D33" s="105"/>
      <c r="E33" s="117" t="s">
        <v>299</v>
      </c>
      <c r="F33" s="114" t="s">
        <v>46</v>
      </c>
      <c r="G33" s="206" t="s">
        <v>306</v>
      </c>
      <c r="H33" s="207"/>
    </row>
    <row r="34" spans="2:8" ht="15.75">
      <c r="B34" s="110" t="s">
        <v>288</v>
      </c>
      <c r="C34" s="103"/>
      <c r="D34" s="103"/>
      <c r="E34" s="116" t="s">
        <v>294</v>
      </c>
      <c r="F34" s="113" t="s">
        <v>303</v>
      </c>
      <c r="G34" s="209" t="s">
        <v>307</v>
      </c>
      <c r="H34" s="210"/>
    </row>
    <row r="35" spans="2:8" ht="15.75">
      <c r="B35" s="111" t="s">
        <v>289</v>
      </c>
      <c r="C35" s="108"/>
      <c r="D35" s="108"/>
      <c r="E35" s="118" t="s">
        <v>295</v>
      </c>
      <c r="F35" s="115" t="s">
        <v>303</v>
      </c>
      <c r="G35" s="204" t="s">
        <v>307</v>
      </c>
      <c r="H35" s="205"/>
    </row>
    <row r="36" spans="2:8" ht="15.75">
      <c r="B36" s="111" t="s">
        <v>290</v>
      </c>
      <c r="C36" s="108"/>
      <c r="D36" s="108"/>
      <c r="E36" s="118" t="s">
        <v>300</v>
      </c>
      <c r="F36" s="115" t="s">
        <v>67</v>
      </c>
      <c r="G36" s="204" t="s">
        <v>308</v>
      </c>
      <c r="H36" s="205"/>
    </row>
    <row r="37" spans="2:8" ht="16.5" thickBot="1">
      <c r="B37" s="112" t="s">
        <v>291</v>
      </c>
      <c r="C37" s="105"/>
      <c r="D37" s="105"/>
      <c r="E37" s="117" t="s">
        <v>301</v>
      </c>
      <c r="F37" s="114" t="s">
        <v>67</v>
      </c>
      <c r="G37" s="206" t="s">
        <v>308</v>
      </c>
      <c r="H37" s="207"/>
    </row>
    <row r="39" spans="2:6" ht="15.75">
      <c r="B39" s="23" t="s">
        <v>311</v>
      </c>
      <c r="D39" s="120" t="s">
        <v>312</v>
      </c>
      <c r="F39" s="121" t="s">
        <v>46</v>
      </c>
    </row>
    <row r="40" spans="2:6" ht="15.75">
      <c r="B40" s="23" t="s">
        <v>392</v>
      </c>
      <c r="D40" s="120" t="s">
        <v>393</v>
      </c>
      <c r="E40" s="120"/>
      <c r="F40" s="120" t="s">
        <v>67</v>
      </c>
    </row>
  </sheetData>
  <sheetProtection/>
  <mergeCells count="37">
    <mergeCell ref="AL6:AL7"/>
    <mergeCell ref="AM6:AM7"/>
    <mergeCell ref="AN6:AN7"/>
    <mergeCell ref="A8:B8"/>
    <mergeCell ref="A18:B1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4:H34"/>
    <mergeCell ref="G35:H35"/>
    <mergeCell ref="G36:H36"/>
    <mergeCell ref="G37:H37"/>
    <mergeCell ref="B27:H27"/>
    <mergeCell ref="G29:H29"/>
    <mergeCell ref="G30:H30"/>
    <mergeCell ref="G31:H31"/>
    <mergeCell ref="G32:H32"/>
    <mergeCell ref="G33:H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N42"/>
  <sheetViews>
    <sheetView zoomScalePageLayoutView="0" workbookViewId="0" topLeftCell="A1">
      <pane xSplit="2" ySplit="8" topLeftCell="C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339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5.75">
      <c r="A8" s="223" t="s">
        <v>32</v>
      </c>
      <c r="B8" s="223"/>
      <c r="C8" s="55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15.75">
      <c r="A9" s="50">
        <v>1</v>
      </c>
      <c r="B9" s="9" t="s">
        <v>141</v>
      </c>
      <c r="C9" s="47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 aca="true" t="shared" si="0" ref="N9:N15">F9+H9+J9+L9</f>
        <v>0</v>
      </c>
      <c r="O9" s="16"/>
      <c r="P9" s="16">
        <f aca="true" t="shared" si="1" ref="P9:P15"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2" ref="AA9:AA15">Q9+S9+U9+W9+Y9</f>
        <v>0</v>
      </c>
      <c r="AB9" s="16">
        <f aca="true" t="shared" si="3" ref="AB9:AB15">R9+T9+V9+X9+Z9</f>
        <v>0</v>
      </c>
      <c r="AC9" s="6"/>
      <c r="AD9" s="6"/>
      <c r="AE9" s="6"/>
      <c r="AF9" s="6"/>
      <c r="AG9" s="16">
        <f>AC9+AE9</f>
        <v>0</v>
      </c>
      <c r="AH9" s="16">
        <f>AD9+AF9</f>
        <v>0</v>
      </c>
      <c r="AI9" s="16">
        <f aca="true" t="shared" si="4" ref="AI9:AI15">N9+AA9+AG9</f>
        <v>0</v>
      </c>
      <c r="AJ9" s="16">
        <f>O9+AA9+AG9</f>
        <v>0</v>
      </c>
      <c r="AK9" s="16">
        <f>P9+AB9+AH9</f>
        <v>0</v>
      </c>
      <c r="AL9" s="6"/>
      <c r="AM9" s="6"/>
      <c r="AN9" s="6"/>
    </row>
    <row r="10" spans="1:40" ht="25.5">
      <c r="A10" s="50">
        <v>2</v>
      </c>
      <c r="B10" s="9" t="s">
        <v>142</v>
      </c>
      <c r="C10" s="47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 t="shared" si="0"/>
        <v>0</v>
      </c>
      <c r="O10" s="16"/>
      <c r="P10" s="16">
        <f t="shared" si="1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2"/>
        <v>0</v>
      </c>
      <c r="AB10" s="16">
        <f t="shared" si="3"/>
        <v>0</v>
      </c>
      <c r="AC10" s="6"/>
      <c r="AD10" s="6"/>
      <c r="AE10" s="6"/>
      <c r="AF10" s="6"/>
      <c r="AG10" s="16">
        <f aca="true" t="shared" si="5" ref="AG10:AH12">AC10+AE10</f>
        <v>0</v>
      </c>
      <c r="AH10" s="16">
        <f t="shared" si="5"/>
        <v>0</v>
      </c>
      <c r="AI10" s="16">
        <f t="shared" si="4"/>
        <v>0</v>
      </c>
      <c r="AJ10" s="16">
        <f aca="true" t="shared" si="6" ref="AJ10:AK12">O10+AA10+AG10</f>
        <v>0</v>
      </c>
      <c r="AK10" s="16">
        <f t="shared" si="6"/>
        <v>0</v>
      </c>
      <c r="AL10" s="6"/>
      <c r="AM10" s="6"/>
      <c r="AN10" s="6"/>
    </row>
    <row r="11" spans="1:40" ht="15.75">
      <c r="A11" s="57">
        <v>3</v>
      </c>
      <c r="B11" s="25" t="s">
        <v>143</v>
      </c>
      <c r="C11" s="78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 t="shared" si="0"/>
        <v>0</v>
      </c>
      <c r="O11" s="16"/>
      <c r="P11" s="16">
        <f t="shared" si="1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2"/>
        <v>0</v>
      </c>
      <c r="AB11" s="16">
        <f t="shared" si="3"/>
        <v>0</v>
      </c>
      <c r="AC11" s="6"/>
      <c r="AD11" s="6"/>
      <c r="AE11" s="6"/>
      <c r="AF11" s="6"/>
      <c r="AG11" s="16">
        <f t="shared" si="5"/>
        <v>0</v>
      </c>
      <c r="AH11" s="16">
        <f t="shared" si="5"/>
        <v>0</v>
      </c>
      <c r="AI11" s="16">
        <f t="shared" si="4"/>
        <v>0</v>
      </c>
      <c r="AJ11" s="16">
        <f t="shared" si="6"/>
        <v>0</v>
      </c>
      <c r="AK11" s="16">
        <f t="shared" si="6"/>
        <v>0</v>
      </c>
      <c r="AL11" s="6"/>
      <c r="AM11" s="6"/>
      <c r="AN11" s="6"/>
    </row>
    <row r="12" spans="1:40" ht="15.75">
      <c r="A12" s="57"/>
      <c r="B12" s="25" t="s">
        <v>152</v>
      </c>
      <c r="C12" s="141" t="s">
        <v>46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 t="shared" si="0"/>
        <v>0</v>
      </c>
      <c r="O12" s="16"/>
      <c r="P12" s="16">
        <f t="shared" si="1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2"/>
        <v>0</v>
      </c>
      <c r="AB12" s="16">
        <f t="shared" si="3"/>
        <v>0</v>
      </c>
      <c r="AC12" s="6"/>
      <c r="AD12" s="6"/>
      <c r="AE12" s="6"/>
      <c r="AF12" s="6"/>
      <c r="AG12" s="16">
        <f t="shared" si="5"/>
        <v>0</v>
      </c>
      <c r="AH12" s="16">
        <f t="shared" si="5"/>
        <v>0</v>
      </c>
      <c r="AI12" s="16">
        <f t="shared" si="4"/>
        <v>0</v>
      </c>
      <c r="AJ12" s="16">
        <f t="shared" si="6"/>
        <v>0</v>
      </c>
      <c r="AK12" s="16">
        <f t="shared" si="6"/>
        <v>0</v>
      </c>
      <c r="AL12" s="6"/>
      <c r="AM12" s="6"/>
      <c r="AN12" s="6"/>
    </row>
    <row r="13" spans="1:40" ht="15.75">
      <c r="A13" s="57"/>
      <c r="B13" s="25" t="s">
        <v>153</v>
      </c>
      <c r="C13" s="141" t="s">
        <v>66</v>
      </c>
      <c r="D13" s="10"/>
      <c r="E13" s="10"/>
      <c r="F13" s="6"/>
      <c r="G13" s="6"/>
      <c r="H13" s="6"/>
      <c r="I13" s="6"/>
      <c r="J13" s="6"/>
      <c r="K13" s="6"/>
      <c r="L13" s="6"/>
      <c r="M13" s="6"/>
      <c r="N13" s="16">
        <f t="shared" si="0"/>
        <v>0</v>
      </c>
      <c r="O13" s="16"/>
      <c r="P13" s="16">
        <f t="shared" si="1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16">
        <f t="shared" si="2"/>
        <v>0</v>
      </c>
      <c r="AB13" s="16">
        <f t="shared" si="3"/>
        <v>0</v>
      </c>
      <c r="AC13" s="6"/>
      <c r="AD13" s="6"/>
      <c r="AE13" s="6"/>
      <c r="AF13" s="6"/>
      <c r="AG13" s="16">
        <f aca="true" t="shared" si="7" ref="AG13:AH15">AC13+AE13</f>
        <v>0</v>
      </c>
      <c r="AH13" s="16">
        <f t="shared" si="7"/>
        <v>0</v>
      </c>
      <c r="AI13" s="16">
        <f t="shared" si="4"/>
        <v>0</v>
      </c>
      <c r="AJ13" s="16">
        <f aca="true" t="shared" si="8" ref="AJ13:AK15">O13+AA13+AG13</f>
        <v>0</v>
      </c>
      <c r="AK13" s="16">
        <f t="shared" si="8"/>
        <v>0</v>
      </c>
      <c r="AL13" s="6"/>
      <c r="AM13" s="6"/>
      <c r="AN13" s="6"/>
    </row>
    <row r="14" spans="1:40" ht="15.75">
      <c r="A14" s="50">
        <v>4</v>
      </c>
      <c r="B14" s="25" t="s">
        <v>147</v>
      </c>
      <c r="C14" s="78" t="s">
        <v>0</v>
      </c>
      <c r="D14" s="10"/>
      <c r="E14" s="10"/>
      <c r="F14" s="6"/>
      <c r="G14" s="6"/>
      <c r="H14" s="6"/>
      <c r="I14" s="6"/>
      <c r="J14" s="6"/>
      <c r="K14" s="6"/>
      <c r="L14" s="6"/>
      <c r="M14" s="6"/>
      <c r="N14" s="16">
        <f t="shared" si="0"/>
        <v>0</v>
      </c>
      <c r="O14" s="16"/>
      <c r="P14" s="16">
        <f t="shared" si="1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16">
        <f t="shared" si="2"/>
        <v>0</v>
      </c>
      <c r="AB14" s="16">
        <f t="shared" si="3"/>
        <v>0</v>
      </c>
      <c r="AC14" s="6"/>
      <c r="AD14" s="6"/>
      <c r="AE14" s="6"/>
      <c r="AF14" s="6"/>
      <c r="AG14" s="16">
        <f t="shared" si="7"/>
        <v>0</v>
      </c>
      <c r="AH14" s="16">
        <f t="shared" si="7"/>
        <v>0</v>
      </c>
      <c r="AI14" s="16">
        <f t="shared" si="4"/>
        <v>0</v>
      </c>
      <c r="AJ14" s="16">
        <f t="shared" si="8"/>
        <v>0</v>
      </c>
      <c r="AK14" s="16">
        <f t="shared" si="8"/>
        <v>0</v>
      </c>
      <c r="AL14" s="6"/>
      <c r="AM14" s="6"/>
      <c r="AN14" s="6"/>
    </row>
    <row r="15" spans="1:40" ht="15.75">
      <c r="A15" s="50"/>
      <c r="B15" s="25" t="s">
        <v>154</v>
      </c>
      <c r="C15" s="78" t="s">
        <v>46</v>
      </c>
      <c r="D15" s="10"/>
      <c r="E15" s="10"/>
      <c r="F15" s="6"/>
      <c r="G15" s="6"/>
      <c r="H15" s="6"/>
      <c r="I15" s="6"/>
      <c r="J15" s="6"/>
      <c r="K15" s="6"/>
      <c r="L15" s="6"/>
      <c r="M15" s="6"/>
      <c r="N15" s="16">
        <f t="shared" si="0"/>
        <v>0</v>
      </c>
      <c r="O15" s="16"/>
      <c r="P15" s="16">
        <f t="shared" si="1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16">
        <f t="shared" si="2"/>
        <v>0</v>
      </c>
      <c r="AB15" s="16">
        <f t="shared" si="3"/>
        <v>0</v>
      </c>
      <c r="AC15" s="6"/>
      <c r="AD15" s="6"/>
      <c r="AE15" s="6"/>
      <c r="AF15" s="6"/>
      <c r="AG15" s="16">
        <f t="shared" si="7"/>
        <v>0</v>
      </c>
      <c r="AH15" s="16">
        <f t="shared" si="7"/>
        <v>0</v>
      </c>
      <c r="AI15" s="16">
        <f t="shared" si="4"/>
        <v>0</v>
      </c>
      <c r="AJ15" s="16">
        <f t="shared" si="8"/>
        <v>0</v>
      </c>
      <c r="AK15" s="16">
        <f t="shared" si="8"/>
        <v>0</v>
      </c>
      <c r="AL15" s="6"/>
      <c r="AM15" s="6"/>
      <c r="AN15" s="6"/>
    </row>
    <row r="16" spans="1:40" ht="15.75">
      <c r="A16" s="16"/>
      <c r="B16" s="17" t="s">
        <v>40</v>
      </c>
      <c r="C16" s="18"/>
      <c r="D16" s="18"/>
      <c r="E16" s="18"/>
      <c r="F16" s="16">
        <f>F9+F10+F11+F12+F13+F14+F15</f>
        <v>0</v>
      </c>
      <c r="G16" s="16">
        <f aca="true" t="shared" si="9" ref="G16:AN16">G9+G10+G11+G12+G13+G14+G15</f>
        <v>0</v>
      </c>
      <c r="H16" s="16">
        <f t="shared" si="9"/>
        <v>0</v>
      </c>
      <c r="I16" s="16">
        <f t="shared" si="9"/>
        <v>0</v>
      </c>
      <c r="J16" s="16">
        <f t="shared" si="9"/>
        <v>0</v>
      </c>
      <c r="K16" s="16">
        <f t="shared" si="9"/>
        <v>0</v>
      </c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6">
        <f t="shared" si="9"/>
        <v>0</v>
      </c>
      <c r="Y16" s="16">
        <f t="shared" si="9"/>
        <v>0</v>
      </c>
      <c r="Z16" s="16">
        <f t="shared" si="9"/>
        <v>0</v>
      </c>
      <c r="AA16" s="16">
        <f t="shared" si="9"/>
        <v>0</v>
      </c>
      <c r="AB16" s="16">
        <f t="shared" si="9"/>
        <v>0</v>
      </c>
      <c r="AC16" s="16">
        <f t="shared" si="9"/>
        <v>0</v>
      </c>
      <c r="AD16" s="16">
        <f t="shared" si="9"/>
        <v>0</v>
      </c>
      <c r="AE16" s="16">
        <f t="shared" si="9"/>
        <v>0</v>
      </c>
      <c r="AF16" s="16">
        <f t="shared" si="9"/>
        <v>0</v>
      </c>
      <c r="AG16" s="16">
        <f t="shared" si="9"/>
        <v>0</v>
      </c>
      <c r="AH16" s="16">
        <f t="shared" si="9"/>
        <v>0</v>
      </c>
      <c r="AI16" s="16">
        <f t="shared" si="9"/>
        <v>0</v>
      </c>
      <c r="AJ16" s="16">
        <f t="shared" si="9"/>
        <v>0</v>
      </c>
      <c r="AK16" s="16">
        <f t="shared" si="9"/>
        <v>0</v>
      </c>
      <c r="AL16" s="16">
        <f t="shared" si="9"/>
        <v>0</v>
      </c>
      <c r="AM16" s="16">
        <f t="shared" si="9"/>
        <v>0</v>
      </c>
      <c r="AN16" s="16">
        <f t="shared" si="9"/>
        <v>0</v>
      </c>
    </row>
    <row r="17" spans="1:40" ht="15.75">
      <c r="A17" s="215" t="s">
        <v>33</v>
      </c>
      <c r="B17" s="2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21"/>
    </row>
    <row r="18" spans="1:40" ht="15.75">
      <c r="A18" s="50">
        <v>1</v>
      </c>
      <c r="B18" s="9" t="s">
        <v>146</v>
      </c>
      <c r="C18" s="47" t="s">
        <v>1</v>
      </c>
      <c r="D18" s="10"/>
      <c r="E18" s="10"/>
      <c r="F18" s="6"/>
      <c r="G18" s="6"/>
      <c r="H18" s="6"/>
      <c r="I18" s="6"/>
      <c r="J18" s="6"/>
      <c r="K18" s="6"/>
      <c r="L18" s="6"/>
      <c r="M18" s="6"/>
      <c r="N18" s="16">
        <f aca="true" t="shared" si="10" ref="N18:N23">F18+H18+J18+L18</f>
        <v>0</v>
      </c>
      <c r="O18" s="16"/>
      <c r="P18" s="16">
        <f aca="true" t="shared" si="11" ref="P18:P23">G18+I18+K18+M18</f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aca="true" t="shared" si="12" ref="AA18:AB24">Q18+S18+U18+W18+Y18</f>
        <v>0</v>
      </c>
      <c r="AB18" s="16">
        <f t="shared" si="12"/>
        <v>0</v>
      </c>
      <c r="AC18" s="6"/>
      <c r="AD18" s="6"/>
      <c r="AE18" s="6"/>
      <c r="AF18" s="6"/>
      <c r="AG18" s="16">
        <f aca="true" t="shared" si="13" ref="AG18:AH24">AC18+AE18</f>
        <v>0</v>
      </c>
      <c r="AH18" s="16">
        <f t="shared" si="13"/>
        <v>0</v>
      </c>
      <c r="AI18" s="16">
        <f aca="true" t="shared" si="14" ref="AI18:AI23">N18+AA18+AG18</f>
        <v>0</v>
      </c>
      <c r="AJ18" s="16">
        <f aca="true" t="shared" si="15" ref="AJ18:AK24">O18+AA18+AG18</f>
        <v>0</v>
      </c>
      <c r="AK18" s="16">
        <f t="shared" si="15"/>
        <v>0</v>
      </c>
      <c r="AL18" s="6"/>
      <c r="AM18" s="6"/>
      <c r="AN18" s="6"/>
    </row>
    <row r="19" spans="1:40" ht="15.75">
      <c r="A19" s="50">
        <v>2</v>
      </c>
      <c r="B19" s="9" t="s">
        <v>144</v>
      </c>
      <c r="C19" s="47" t="s">
        <v>1</v>
      </c>
      <c r="D19" s="10"/>
      <c r="E19" s="10"/>
      <c r="F19" s="6"/>
      <c r="G19" s="6"/>
      <c r="H19" s="6"/>
      <c r="I19" s="6"/>
      <c r="J19" s="6"/>
      <c r="K19" s="6"/>
      <c r="L19" s="6"/>
      <c r="M19" s="6"/>
      <c r="N19" s="16">
        <f t="shared" si="10"/>
        <v>0</v>
      </c>
      <c r="O19" s="16"/>
      <c r="P19" s="16">
        <f t="shared" si="11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12"/>
        <v>0</v>
      </c>
      <c r="AB19" s="16">
        <f t="shared" si="12"/>
        <v>0</v>
      </c>
      <c r="AC19" s="6"/>
      <c r="AD19" s="6"/>
      <c r="AE19" s="6"/>
      <c r="AF19" s="6"/>
      <c r="AG19" s="16">
        <f t="shared" si="13"/>
        <v>0</v>
      </c>
      <c r="AH19" s="16">
        <f t="shared" si="13"/>
        <v>0</v>
      </c>
      <c r="AI19" s="16">
        <f t="shared" si="14"/>
        <v>0</v>
      </c>
      <c r="AJ19" s="16">
        <f t="shared" si="15"/>
        <v>0</v>
      </c>
      <c r="AK19" s="16">
        <f t="shared" si="15"/>
        <v>0</v>
      </c>
      <c r="AL19" s="6"/>
      <c r="AM19" s="6"/>
      <c r="AN19" s="6"/>
    </row>
    <row r="20" spans="1:40" ht="15.75">
      <c r="A20" s="50">
        <v>3</v>
      </c>
      <c r="B20" s="9" t="s">
        <v>145</v>
      </c>
      <c r="C20" s="47" t="s">
        <v>1</v>
      </c>
      <c r="D20" s="10"/>
      <c r="E20" s="10"/>
      <c r="F20" s="6"/>
      <c r="G20" s="6"/>
      <c r="H20" s="6"/>
      <c r="I20" s="6"/>
      <c r="J20" s="6"/>
      <c r="K20" s="6"/>
      <c r="L20" s="6"/>
      <c r="M20" s="6"/>
      <c r="N20" s="16">
        <f t="shared" si="10"/>
        <v>0</v>
      </c>
      <c r="O20" s="16"/>
      <c r="P20" s="16">
        <f t="shared" si="11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16">
        <f t="shared" si="12"/>
        <v>0</v>
      </c>
      <c r="AB20" s="16">
        <f t="shared" si="12"/>
        <v>0</v>
      </c>
      <c r="AC20" s="6"/>
      <c r="AD20" s="6"/>
      <c r="AE20" s="6"/>
      <c r="AF20" s="6"/>
      <c r="AG20" s="16">
        <f t="shared" si="13"/>
        <v>0</v>
      </c>
      <c r="AH20" s="16">
        <f t="shared" si="13"/>
        <v>0</v>
      </c>
      <c r="AI20" s="16">
        <f t="shared" si="14"/>
        <v>0</v>
      </c>
      <c r="AJ20" s="16">
        <f t="shared" si="15"/>
        <v>0</v>
      </c>
      <c r="AK20" s="16">
        <f t="shared" si="15"/>
        <v>0</v>
      </c>
      <c r="AL20" s="6"/>
      <c r="AM20" s="6"/>
      <c r="AN20" s="6"/>
    </row>
    <row r="21" spans="1:40" ht="15.75">
      <c r="A21" s="50">
        <v>4</v>
      </c>
      <c r="B21" s="9" t="s">
        <v>148</v>
      </c>
      <c r="C21" s="47" t="s">
        <v>1</v>
      </c>
      <c r="D21" s="10"/>
      <c r="E21" s="10"/>
      <c r="F21" s="6"/>
      <c r="G21" s="6"/>
      <c r="H21" s="6"/>
      <c r="I21" s="6"/>
      <c r="J21" s="6"/>
      <c r="K21" s="6"/>
      <c r="L21" s="6"/>
      <c r="M21" s="6"/>
      <c r="N21" s="16">
        <f t="shared" si="10"/>
        <v>0</v>
      </c>
      <c r="O21" s="16"/>
      <c r="P21" s="16">
        <f t="shared" si="11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16">
        <f t="shared" si="12"/>
        <v>0</v>
      </c>
      <c r="AB21" s="16">
        <f t="shared" si="12"/>
        <v>0</v>
      </c>
      <c r="AC21" s="6"/>
      <c r="AD21" s="6"/>
      <c r="AE21" s="6"/>
      <c r="AF21" s="6"/>
      <c r="AG21" s="16">
        <f t="shared" si="13"/>
        <v>0</v>
      </c>
      <c r="AH21" s="16">
        <f t="shared" si="13"/>
        <v>0</v>
      </c>
      <c r="AI21" s="16">
        <f t="shared" si="14"/>
        <v>0</v>
      </c>
      <c r="AJ21" s="16">
        <f t="shared" si="15"/>
        <v>0</v>
      </c>
      <c r="AK21" s="16">
        <f t="shared" si="15"/>
        <v>0</v>
      </c>
      <c r="AL21" s="6"/>
      <c r="AM21" s="6"/>
      <c r="AN21" s="6"/>
    </row>
    <row r="22" spans="1:40" ht="15.75">
      <c r="A22" s="50">
        <v>5</v>
      </c>
      <c r="B22" s="9" t="s">
        <v>151</v>
      </c>
      <c r="C22" s="47" t="s">
        <v>1</v>
      </c>
      <c r="D22" s="10"/>
      <c r="E22" s="10"/>
      <c r="F22" s="6"/>
      <c r="G22" s="6"/>
      <c r="H22" s="6"/>
      <c r="I22" s="6"/>
      <c r="J22" s="6"/>
      <c r="K22" s="6"/>
      <c r="L22" s="6"/>
      <c r="M22" s="6"/>
      <c r="N22" s="16">
        <f t="shared" si="10"/>
        <v>0</v>
      </c>
      <c r="O22" s="16"/>
      <c r="P22" s="16">
        <f t="shared" si="11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16">
        <f t="shared" si="12"/>
        <v>0</v>
      </c>
      <c r="AB22" s="16">
        <f t="shared" si="12"/>
        <v>0</v>
      </c>
      <c r="AC22" s="6"/>
      <c r="AD22" s="6"/>
      <c r="AE22" s="6"/>
      <c r="AF22" s="6"/>
      <c r="AG22" s="16">
        <f t="shared" si="13"/>
        <v>0</v>
      </c>
      <c r="AH22" s="16">
        <f t="shared" si="13"/>
        <v>0</v>
      </c>
      <c r="AI22" s="16">
        <f t="shared" si="14"/>
        <v>0</v>
      </c>
      <c r="AJ22" s="16">
        <f t="shared" si="15"/>
        <v>0</v>
      </c>
      <c r="AK22" s="16">
        <f t="shared" si="15"/>
        <v>0</v>
      </c>
      <c r="AL22" s="6"/>
      <c r="AM22" s="6"/>
      <c r="AN22" s="6"/>
    </row>
    <row r="23" spans="1:40" ht="15" customHeight="1">
      <c r="A23" s="50">
        <v>6</v>
      </c>
      <c r="B23" s="50" t="s">
        <v>149</v>
      </c>
      <c r="C23" s="49" t="s">
        <v>1</v>
      </c>
      <c r="D23" s="10"/>
      <c r="E23" s="10"/>
      <c r="F23" s="6"/>
      <c r="G23" s="6"/>
      <c r="H23" s="6"/>
      <c r="I23" s="6"/>
      <c r="J23" s="6"/>
      <c r="K23" s="6"/>
      <c r="L23" s="6"/>
      <c r="M23" s="6"/>
      <c r="N23" s="16">
        <f t="shared" si="10"/>
        <v>0</v>
      </c>
      <c r="O23" s="16"/>
      <c r="P23" s="16">
        <f t="shared" si="11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16">
        <f t="shared" si="12"/>
        <v>0</v>
      </c>
      <c r="AB23" s="16">
        <f t="shared" si="12"/>
        <v>0</v>
      </c>
      <c r="AC23" s="6"/>
      <c r="AD23" s="6"/>
      <c r="AE23" s="6"/>
      <c r="AF23" s="6"/>
      <c r="AG23" s="16">
        <f t="shared" si="13"/>
        <v>0</v>
      </c>
      <c r="AH23" s="16">
        <f t="shared" si="13"/>
        <v>0</v>
      </c>
      <c r="AI23" s="16">
        <f t="shared" si="14"/>
        <v>0</v>
      </c>
      <c r="AJ23" s="16">
        <f t="shared" si="15"/>
        <v>0</v>
      </c>
      <c r="AK23" s="16">
        <f t="shared" si="15"/>
        <v>0</v>
      </c>
      <c r="AL23" s="6"/>
      <c r="AM23" s="6"/>
      <c r="AN23" s="6"/>
    </row>
    <row r="24" spans="1:40" ht="15" customHeight="1">
      <c r="A24" s="50">
        <v>7</v>
      </c>
      <c r="B24" s="50" t="s">
        <v>150</v>
      </c>
      <c r="C24" s="49" t="s">
        <v>1</v>
      </c>
      <c r="D24" s="10"/>
      <c r="E24" s="10"/>
      <c r="F24" s="6"/>
      <c r="G24" s="6"/>
      <c r="H24" s="6"/>
      <c r="I24" s="6"/>
      <c r="J24" s="6"/>
      <c r="K24" s="6"/>
      <c r="L24" s="6"/>
      <c r="M24" s="6"/>
      <c r="N24" s="16">
        <f>F24+H24+J24+L24</f>
        <v>0</v>
      </c>
      <c r="O24" s="16"/>
      <c r="P24" s="16">
        <f>G24+I24+K24+M24</f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16">
        <f>Q24+S24+U24+W24+Y24</f>
        <v>0</v>
      </c>
      <c r="AB24" s="16">
        <f t="shared" si="12"/>
        <v>0</v>
      </c>
      <c r="AC24" s="6"/>
      <c r="AD24" s="6"/>
      <c r="AE24" s="6"/>
      <c r="AF24" s="6"/>
      <c r="AG24" s="16">
        <f t="shared" si="13"/>
        <v>0</v>
      </c>
      <c r="AH24" s="16">
        <f t="shared" si="13"/>
        <v>0</v>
      </c>
      <c r="AI24" s="16">
        <f>N24+AA24+AG24</f>
        <v>0</v>
      </c>
      <c r="AJ24" s="16">
        <f t="shared" si="15"/>
        <v>0</v>
      </c>
      <c r="AK24" s="16">
        <f t="shared" si="15"/>
        <v>0</v>
      </c>
      <c r="AL24" s="6"/>
      <c r="AM24" s="6"/>
      <c r="AN24" s="6"/>
    </row>
    <row r="25" spans="1:40" ht="15.75">
      <c r="A25" s="16"/>
      <c r="B25" s="17" t="s">
        <v>39</v>
      </c>
      <c r="C25" s="16"/>
      <c r="D25" s="16"/>
      <c r="E25" s="16"/>
      <c r="F25" s="16">
        <f>F18+F19+F20+F21+F22+F23+F24</f>
        <v>0</v>
      </c>
      <c r="G25" s="16">
        <f aca="true" t="shared" si="16" ref="G25:AN25">G18+G19+G20+G21+G22+G23+G24</f>
        <v>0</v>
      </c>
      <c r="H25" s="16">
        <f t="shared" si="16"/>
        <v>0</v>
      </c>
      <c r="I25" s="16">
        <f t="shared" si="16"/>
        <v>0</v>
      </c>
      <c r="J25" s="16">
        <f t="shared" si="16"/>
        <v>0</v>
      </c>
      <c r="K25" s="16">
        <f t="shared" si="16"/>
        <v>0</v>
      </c>
      <c r="L25" s="16">
        <f t="shared" si="16"/>
        <v>0</v>
      </c>
      <c r="M25" s="16">
        <f t="shared" si="16"/>
        <v>0</v>
      </c>
      <c r="N25" s="16">
        <f t="shared" si="16"/>
        <v>0</v>
      </c>
      <c r="O25" s="16">
        <f t="shared" si="16"/>
        <v>0</v>
      </c>
      <c r="P25" s="16">
        <f t="shared" si="16"/>
        <v>0</v>
      </c>
      <c r="Q25" s="16">
        <f t="shared" si="16"/>
        <v>0</v>
      </c>
      <c r="R25" s="16">
        <f t="shared" si="16"/>
        <v>0</v>
      </c>
      <c r="S25" s="16">
        <f t="shared" si="16"/>
        <v>0</v>
      </c>
      <c r="T25" s="16">
        <f t="shared" si="16"/>
        <v>0</v>
      </c>
      <c r="U25" s="16">
        <f t="shared" si="16"/>
        <v>0</v>
      </c>
      <c r="V25" s="16">
        <f t="shared" si="16"/>
        <v>0</v>
      </c>
      <c r="W25" s="16">
        <f t="shared" si="16"/>
        <v>0</v>
      </c>
      <c r="X25" s="16">
        <f t="shared" si="16"/>
        <v>0</v>
      </c>
      <c r="Y25" s="16">
        <f t="shared" si="16"/>
        <v>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6">
        <f t="shared" si="16"/>
        <v>0</v>
      </c>
      <c r="AG25" s="16">
        <f t="shared" si="16"/>
        <v>0</v>
      </c>
      <c r="AH25" s="16">
        <f t="shared" si="16"/>
        <v>0</v>
      </c>
      <c r="AI25" s="16">
        <f t="shared" si="16"/>
        <v>0</v>
      </c>
      <c r="AJ25" s="16">
        <f t="shared" si="16"/>
        <v>0</v>
      </c>
      <c r="AK25" s="16">
        <f t="shared" si="16"/>
        <v>0</v>
      </c>
      <c r="AL25" s="16">
        <f t="shared" si="16"/>
        <v>0</v>
      </c>
      <c r="AM25" s="16">
        <f t="shared" si="16"/>
        <v>0</v>
      </c>
      <c r="AN25" s="16">
        <f t="shared" si="16"/>
        <v>0</v>
      </c>
    </row>
    <row r="26" spans="1:40" ht="15.75">
      <c r="A26" s="16"/>
      <c r="B26" s="19" t="s">
        <v>38</v>
      </c>
      <c r="C26" s="16"/>
      <c r="D26" s="16"/>
      <c r="E26" s="16"/>
      <c r="F26" s="16">
        <f>F16+F25</f>
        <v>0</v>
      </c>
      <c r="G26" s="16">
        <f aca="true" t="shared" si="17" ref="G26:AN26">G16+G25</f>
        <v>0</v>
      </c>
      <c r="H26" s="16">
        <f t="shared" si="17"/>
        <v>0</v>
      </c>
      <c r="I26" s="16">
        <f t="shared" si="17"/>
        <v>0</v>
      </c>
      <c r="J26" s="16">
        <f t="shared" si="17"/>
        <v>0</v>
      </c>
      <c r="K26" s="16">
        <f t="shared" si="17"/>
        <v>0</v>
      </c>
      <c r="L26" s="16">
        <f t="shared" si="17"/>
        <v>0</v>
      </c>
      <c r="M26" s="16">
        <f t="shared" si="17"/>
        <v>0</v>
      </c>
      <c r="N26" s="16">
        <f t="shared" si="17"/>
        <v>0</v>
      </c>
      <c r="O26" s="16">
        <f t="shared" si="17"/>
        <v>0</v>
      </c>
      <c r="P26" s="16">
        <f t="shared" si="17"/>
        <v>0</v>
      </c>
      <c r="Q26" s="16">
        <f t="shared" si="17"/>
        <v>0</v>
      </c>
      <c r="R26" s="16">
        <f t="shared" si="17"/>
        <v>0</v>
      </c>
      <c r="S26" s="16">
        <f t="shared" si="17"/>
        <v>0</v>
      </c>
      <c r="T26" s="16">
        <f t="shared" si="17"/>
        <v>0</v>
      </c>
      <c r="U26" s="16">
        <f t="shared" si="17"/>
        <v>0</v>
      </c>
      <c r="V26" s="16">
        <f t="shared" si="17"/>
        <v>0</v>
      </c>
      <c r="W26" s="16">
        <f t="shared" si="17"/>
        <v>0</v>
      </c>
      <c r="X26" s="16">
        <f t="shared" si="17"/>
        <v>0</v>
      </c>
      <c r="Y26" s="16">
        <f t="shared" si="17"/>
        <v>0</v>
      </c>
      <c r="Z26" s="16">
        <f t="shared" si="17"/>
        <v>0</v>
      </c>
      <c r="AA26" s="16">
        <f t="shared" si="17"/>
        <v>0</v>
      </c>
      <c r="AB26" s="16">
        <f t="shared" si="17"/>
        <v>0</v>
      </c>
      <c r="AC26" s="16">
        <f t="shared" si="17"/>
        <v>0</v>
      </c>
      <c r="AD26" s="16">
        <f t="shared" si="17"/>
        <v>0</v>
      </c>
      <c r="AE26" s="16">
        <f t="shared" si="17"/>
        <v>0</v>
      </c>
      <c r="AF26" s="16">
        <f t="shared" si="17"/>
        <v>0</v>
      </c>
      <c r="AG26" s="16">
        <f t="shared" si="17"/>
        <v>0</v>
      </c>
      <c r="AH26" s="16">
        <f t="shared" si="17"/>
        <v>0</v>
      </c>
      <c r="AI26" s="16">
        <f t="shared" si="17"/>
        <v>0</v>
      </c>
      <c r="AJ26" s="16">
        <f t="shared" si="17"/>
        <v>0</v>
      </c>
      <c r="AK26" s="16">
        <f t="shared" si="17"/>
        <v>0</v>
      </c>
      <c r="AL26" s="16">
        <f t="shared" si="17"/>
        <v>0</v>
      </c>
      <c r="AM26" s="16">
        <f t="shared" si="17"/>
        <v>0</v>
      </c>
      <c r="AN26" s="16">
        <f t="shared" si="17"/>
        <v>0</v>
      </c>
    </row>
    <row r="27" ht="15.75">
      <c r="B27" s="5"/>
    </row>
    <row r="29" spans="1:40" s="101" customFormat="1" ht="15.75">
      <c r="A29" s="99"/>
      <c r="B29" s="208" t="s">
        <v>310</v>
      </c>
      <c r="C29" s="208"/>
      <c r="D29" s="208"/>
      <c r="E29" s="208"/>
      <c r="F29" s="208"/>
      <c r="G29" s="208"/>
      <c r="H29" s="20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2:6" ht="16.5" thickBot="1">
      <c r="B30" s="5"/>
      <c r="E30" s="119" t="s">
        <v>296</v>
      </c>
      <c r="F30" t="s">
        <v>297</v>
      </c>
    </row>
    <row r="31" spans="2:8" ht="15.75">
      <c r="B31" s="102" t="s">
        <v>283</v>
      </c>
      <c r="C31" s="103"/>
      <c r="D31" s="103"/>
      <c r="E31" s="116" t="s">
        <v>309</v>
      </c>
      <c r="F31" s="113" t="s">
        <v>66</v>
      </c>
      <c r="G31" s="209" t="s">
        <v>304</v>
      </c>
      <c r="H31" s="210"/>
    </row>
    <row r="32" spans="2:8" ht="16.5" thickBot="1">
      <c r="B32" s="104" t="s">
        <v>284</v>
      </c>
      <c r="C32" s="105"/>
      <c r="D32" s="105"/>
      <c r="E32" s="117" t="s">
        <v>298</v>
      </c>
      <c r="F32" s="114" t="s">
        <v>66</v>
      </c>
      <c r="G32" s="206" t="s">
        <v>304</v>
      </c>
      <c r="H32" s="207"/>
    </row>
    <row r="33" spans="2:8" ht="15.75">
      <c r="B33" s="106" t="s">
        <v>285</v>
      </c>
      <c r="C33" s="103"/>
      <c r="D33" s="103"/>
      <c r="E33" s="116" t="s">
        <v>292</v>
      </c>
      <c r="F33" s="113" t="s">
        <v>302</v>
      </c>
      <c r="G33" s="209" t="s">
        <v>305</v>
      </c>
      <c r="H33" s="210"/>
    </row>
    <row r="34" spans="2:8" ht="15.75">
      <c r="B34" s="107" t="s">
        <v>286</v>
      </c>
      <c r="C34" s="108"/>
      <c r="D34" s="108"/>
      <c r="E34" s="118" t="s">
        <v>293</v>
      </c>
      <c r="F34" s="115" t="s">
        <v>302</v>
      </c>
      <c r="G34" s="204" t="s">
        <v>305</v>
      </c>
      <c r="H34" s="205"/>
    </row>
    <row r="35" spans="2:8" ht="16.5" thickBot="1">
      <c r="B35" s="109" t="s">
        <v>287</v>
      </c>
      <c r="C35" s="105"/>
      <c r="D35" s="105"/>
      <c r="E35" s="117" t="s">
        <v>299</v>
      </c>
      <c r="F35" s="114" t="s">
        <v>46</v>
      </c>
      <c r="G35" s="206" t="s">
        <v>306</v>
      </c>
      <c r="H35" s="207"/>
    </row>
    <row r="36" spans="2:8" ht="15.75">
      <c r="B36" s="110" t="s">
        <v>288</v>
      </c>
      <c r="C36" s="103"/>
      <c r="D36" s="103"/>
      <c r="E36" s="116" t="s">
        <v>294</v>
      </c>
      <c r="F36" s="113" t="s">
        <v>303</v>
      </c>
      <c r="G36" s="209" t="s">
        <v>307</v>
      </c>
      <c r="H36" s="210"/>
    </row>
    <row r="37" spans="2:8" ht="15.75">
      <c r="B37" s="111" t="s">
        <v>289</v>
      </c>
      <c r="C37" s="108"/>
      <c r="D37" s="108"/>
      <c r="E37" s="118" t="s">
        <v>295</v>
      </c>
      <c r="F37" s="115" t="s">
        <v>303</v>
      </c>
      <c r="G37" s="204" t="s">
        <v>307</v>
      </c>
      <c r="H37" s="205"/>
    </row>
    <row r="38" spans="2:8" ht="15.75">
      <c r="B38" s="111" t="s">
        <v>290</v>
      </c>
      <c r="C38" s="108"/>
      <c r="D38" s="108"/>
      <c r="E38" s="118" t="s">
        <v>300</v>
      </c>
      <c r="F38" s="115" t="s">
        <v>67</v>
      </c>
      <c r="G38" s="204" t="s">
        <v>308</v>
      </c>
      <c r="H38" s="205"/>
    </row>
    <row r="39" spans="2:8" ht="16.5" thickBot="1">
      <c r="B39" s="112" t="s">
        <v>291</v>
      </c>
      <c r="C39" s="105"/>
      <c r="D39" s="105"/>
      <c r="E39" s="117" t="s">
        <v>301</v>
      </c>
      <c r="F39" s="114" t="s">
        <v>67</v>
      </c>
      <c r="G39" s="206" t="s">
        <v>308</v>
      </c>
      <c r="H39" s="207"/>
    </row>
    <row r="41" spans="2:6" ht="15.75">
      <c r="B41" s="23" t="s">
        <v>311</v>
      </c>
      <c r="D41" s="120" t="s">
        <v>312</v>
      </c>
      <c r="F41" s="121" t="s">
        <v>46</v>
      </c>
    </row>
    <row r="42" spans="2:6" ht="15.75">
      <c r="B42" s="23" t="s">
        <v>392</v>
      </c>
      <c r="D42" s="120" t="s">
        <v>393</v>
      </c>
      <c r="E42" s="120"/>
      <c r="F42" s="120" t="s">
        <v>67</v>
      </c>
    </row>
  </sheetData>
  <sheetProtection/>
  <mergeCells count="37">
    <mergeCell ref="AL6:AL7"/>
    <mergeCell ref="AM6:AM7"/>
    <mergeCell ref="AN6:AN7"/>
    <mergeCell ref="A8:B8"/>
    <mergeCell ref="A17:B17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6:H36"/>
    <mergeCell ref="G37:H37"/>
    <mergeCell ref="G38:H38"/>
    <mergeCell ref="G39:H39"/>
    <mergeCell ref="B29:H29"/>
    <mergeCell ref="G31:H31"/>
    <mergeCell ref="G32:H32"/>
    <mergeCell ref="G33:H33"/>
    <mergeCell ref="G34:H34"/>
    <mergeCell ref="G35:H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N36"/>
  <sheetViews>
    <sheetView zoomScalePageLayoutView="0" workbookViewId="0" topLeftCell="A16">
      <selection activeCell="D12" sqref="D12"/>
    </sheetView>
  </sheetViews>
  <sheetFormatPr defaultColWidth="9.00390625" defaultRowHeight="15.75"/>
  <cols>
    <col min="1" max="1" width="4.25390625" style="0" customWidth="1"/>
    <col min="2" max="2" width="24.25390625" style="4" customWidth="1"/>
    <col min="3" max="3" width="8.00390625" style="0" customWidth="1"/>
    <col min="4" max="4" width="21.375" style="0" customWidth="1"/>
    <col min="6" max="13" width="6.125" style="0" customWidth="1"/>
    <col min="14" max="14" width="4.50390625" style="0" customWidth="1"/>
    <col min="15" max="15" width="4.625" style="0" customWidth="1"/>
    <col min="16" max="16" width="6.625" style="0" customWidth="1"/>
    <col min="17" max="26" width="6.125" style="0" customWidth="1"/>
    <col min="27" max="27" width="4.50390625" style="0" customWidth="1"/>
    <col min="28" max="37" width="6.125" style="0" customWidth="1"/>
    <col min="39" max="39" width="8.50390625" style="0" customWidth="1"/>
  </cols>
  <sheetData>
    <row r="1" spans="1:2" s="202" customFormat="1" ht="15.75">
      <c r="A1" s="202" t="s">
        <v>394</v>
      </c>
      <c r="B1" s="203"/>
    </row>
    <row r="2" spans="1:40" s="23" customFormat="1" ht="15.7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</row>
    <row r="3" spans="1:40" s="23" customFormat="1" ht="15.75">
      <c r="A3" s="217" t="s">
        <v>340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</row>
    <row r="4" ht="15.75">
      <c r="A4" s="27" t="s">
        <v>48</v>
      </c>
    </row>
    <row r="5" ht="15.75">
      <c r="A5" s="27" t="s">
        <v>61</v>
      </c>
    </row>
    <row r="6" spans="1:40" ht="23.25" customHeight="1">
      <c r="A6" s="220" t="s">
        <v>23</v>
      </c>
      <c r="B6" s="213" t="s">
        <v>47</v>
      </c>
      <c r="C6" s="218" t="s">
        <v>22</v>
      </c>
      <c r="D6" s="219" t="s">
        <v>282</v>
      </c>
      <c r="E6" s="218" t="s">
        <v>22</v>
      </c>
      <c r="F6" s="212" t="s">
        <v>2</v>
      </c>
      <c r="G6" s="212"/>
      <c r="H6" s="212" t="s">
        <v>3</v>
      </c>
      <c r="I6" s="212"/>
      <c r="J6" s="212" t="s">
        <v>4</v>
      </c>
      <c r="K6" s="212"/>
      <c r="L6" s="212" t="s">
        <v>5</v>
      </c>
      <c r="M6" s="212"/>
      <c r="N6" s="214" t="s">
        <v>6</v>
      </c>
      <c r="O6" s="214"/>
      <c r="P6" s="214"/>
      <c r="Q6" s="212" t="s">
        <v>7</v>
      </c>
      <c r="R6" s="212"/>
      <c r="S6" s="212" t="s">
        <v>8</v>
      </c>
      <c r="T6" s="212"/>
      <c r="U6" s="212" t="s">
        <v>9</v>
      </c>
      <c r="V6" s="212"/>
      <c r="W6" s="212" t="s">
        <v>10</v>
      </c>
      <c r="X6" s="212"/>
      <c r="Y6" s="212" t="s">
        <v>11</v>
      </c>
      <c r="Z6" s="212"/>
      <c r="AA6" s="214" t="s">
        <v>12</v>
      </c>
      <c r="AB6" s="214"/>
      <c r="AC6" s="212" t="s">
        <v>13</v>
      </c>
      <c r="AD6" s="212"/>
      <c r="AE6" s="212" t="s">
        <v>14</v>
      </c>
      <c r="AF6" s="212"/>
      <c r="AG6" s="214" t="s">
        <v>15</v>
      </c>
      <c r="AH6" s="214"/>
      <c r="AI6" s="214" t="s">
        <v>16</v>
      </c>
      <c r="AJ6" s="214"/>
      <c r="AK6" s="214"/>
      <c r="AL6" s="212" t="s">
        <v>24</v>
      </c>
      <c r="AM6" s="212" t="s">
        <v>41</v>
      </c>
      <c r="AN6" s="212" t="s">
        <v>42</v>
      </c>
    </row>
    <row r="7" spans="1:40" ht="47.25" customHeight="1">
      <c r="A7" s="220"/>
      <c r="B7" s="213"/>
      <c r="C7" s="218"/>
      <c r="D7" s="219"/>
      <c r="E7" s="218"/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19</v>
      </c>
      <c r="M7" s="8" t="s">
        <v>18</v>
      </c>
      <c r="N7" s="7" t="s">
        <v>17</v>
      </c>
      <c r="O7" s="7" t="s">
        <v>20</v>
      </c>
      <c r="P7" s="7" t="s">
        <v>18</v>
      </c>
      <c r="Q7" s="8" t="s">
        <v>17</v>
      </c>
      <c r="R7" s="8" t="s">
        <v>18</v>
      </c>
      <c r="S7" s="8" t="s">
        <v>17</v>
      </c>
      <c r="T7" s="8" t="s">
        <v>18</v>
      </c>
      <c r="U7" s="8" t="s">
        <v>17</v>
      </c>
      <c r="V7" s="8" t="s">
        <v>18</v>
      </c>
      <c r="W7" s="8" t="s">
        <v>17</v>
      </c>
      <c r="X7" s="8" t="s">
        <v>18</v>
      </c>
      <c r="Y7" s="8" t="s">
        <v>17</v>
      </c>
      <c r="Z7" s="8" t="s">
        <v>18</v>
      </c>
      <c r="AA7" s="7" t="s">
        <v>17</v>
      </c>
      <c r="AB7" s="7" t="s">
        <v>18</v>
      </c>
      <c r="AC7" s="8" t="s">
        <v>19</v>
      </c>
      <c r="AD7" s="8" t="s">
        <v>18</v>
      </c>
      <c r="AE7" s="8" t="s">
        <v>17</v>
      </c>
      <c r="AF7" s="8" t="s">
        <v>21</v>
      </c>
      <c r="AG7" s="11" t="s">
        <v>17</v>
      </c>
      <c r="AH7" s="11" t="s">
        <v>18</v>
      </c>
      <c r="AI7" s="7" t="s">
        <v>17</v>
      </c>
      <c r="AJ7" s="7" t="s">
        <v>20</v>
      </c>
      <c r="AK7" s="7" t="s">
        <v>18</v>
      </c>
      <c r="AL7" s="212"/>
      <c r="AM7" s="212"/>
      <c r="AN7" s="212"/>
    </row>
    <row r="8" spans="1:40" ht="16.5" thickBot="1">
      <c r="A8" s="211" t="s">
        <v>32</v>
      </c>
      <c r="B8" s="211"/>
      <c r="C8" s="58"/>
      <c r="D8" s="13"/>
      <c r="E8" s="12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4"/>
      <c r="AD8" s="14"/>
      <c r="AE8" s="14"/>
      <c r="AF8" s="14"/>
      <c r="AG8" s="13"/>
      <c r="AH8" s="13"/>
      <c r="AI8" s="13"/>
      <c r="AJ8" s="13"/>
      <c r="AK8" s="13"/>
      <c r="AL8" s="14"/>
      <c r="AM8" s="14"/>
      <c r="AN8" s="21"/>
    </row>
    <row r="9" spans="1:40" ht="25.5">
      <c r="A9" s="6">
        <v>1</v>
      </c>
      <c r="B9" s="9" t="s">
        <v>155</v>
      </c>
      <c r="C9" s="59" t="s">
        <v>0</v>
      </c>
      <c r="D9" s="10"/>
      <c r="E9" s="10"/>
      <c r="F9" s="6"/>
      <c r="G9" s="6"/>
      <c r="H9" s="6"/>
      <c r="I9" s="6"/>
      <c r="J9" s="6"/>
      <c r="K9" s="6"/>
      <c r="L9" s="6"/>
      <c r="M9" s="6"/>
      <c r="N9" s="16">
        <f>F9+H9+J9+L9</f>
        <v>0</v>
      </c>
      <c r="O9" s="16"/>
      <c r="P9" s="16">
        <f>G9+I9+K9+M9</f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16">
        <f aca="true" t="shared" si="0" ref="AA9:AB12">Q9+S9+U9+W9+Y9</f>
        <v>0</v>
      </c>
      <c r="AB9" s="16">
        <f t="shared" si="0"/>
        <v>0</v>
      </c>
      <c r="AC9" s="6"/>
      <c r="AD9" s="6"/>
      <c r="AE9" s="6"/>
      <c r="AF9" s="6"/>
      <c r="AG9" s="16">
        <f aca="true" t="shared" si="1" ref="AG9:AH12">AC9+AE9</f>
        <v>0</v>
      </c>
      <c r="AH9" s="16">
        <f t="shared" si="1"/>
        <v>0</v>
      </c>
      <c r="AI9" s="16">
        <f>N9+AA9+AG9</f>
        <v>0</v>
      </c>
      <c r="AJ9" s="16">
        <f aca="true" t="shared" si="2" ref="AJ9:AK12">O9+AA9+AG9</f>
        <v>0</v>
      </c>
      <c r="AK9" s="16">
        <f t="shared" si="2"/>
        <v>0</v>
      </c>
      <c r="AL9" s="6"/>
      <c r="AM9" s="6"/>
      <c r="AN9" s="6"/>
    </row>
    <row r="10" spans="1:40" ht="25.5">
      <c r="A10" s="6">
        <v>2</v>
      </c>
      <c r="B10" s="9" t="s">
        <v>156</v>
      </c>
      <c r="C10" s="44" t="s">
        <v>0</v>
      </c>
      <c r="D10" s="10"/>
      <c r="E10" s="10"/>
      <c r="F10" s="6"/>
      <c r="G10" s="6"/>
      <c r="H10" s="6"/>
      <c r="I10" s="6"/>
      <c r="J10" s="6"/>
      <c r="K10" s="6"/>
      <c r="L10" s="6"/>
      <c r="M10" s="6"/>
      <c r="N10" s="16">
        <f>F10+H10+J10+L10</f>
        <v>0</v>
      </c>
      <c r="O10" s="16"/>
      <c r="P10" s="16">
        <f>G10+I10+K10+M10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16">
        <f t="shared" si="0"/>
        <v>0</v>
      </c>
      <c r="AB10" s="16">
        <f t="shared" si="0"/>
        <v>0</v>
      </c>
      <c r="AC10" s="6"/>
      <c r="AD10" s="6"/>
      <c r="AE10" s="6"/>
      <c r="AF10" s="6"/>
      <c r="AG10" s="16">
        <f t="shared" si="1"/>
        <v>0</v>
      </c>
      <c r="AH10" s="16">
        <f t="shared" si="1"/>
        <v>0</v>
      </c>
      <c r="AI10" s="16">
        <f>N10+AA10+AG10</f>
        <v>0</v>
      </c>
      <c r="AJ10" s="16">
        <f t="shared" si="2"/>
        <v>0</v>
      </c>
      <c r="AK10" s="16">
        <f t="shared" si="2"/>
        <v>0</v>
      </c>
      <c r="AL10" s="6"/>
      <c r="AM10" s="6"/>
      <c r="AN10" s="6"/>
    </row>
    <row r="11" spans="1:40" ht="25.5">
      <c r="A11" s="24">
        <v>3</v>
      </c>
      <c r="B11" s="25" t="s">
        <v>157</v>
      </c>
      <c r="C11" s="137" t="s">
        <v>0</v>
      </c>
      <c r="D11" s="10"/>
      <c r="E11" s="10"/>
      <c r="F11" s="6"/>
      <c r="G11" s="6"/>
      <c r="H11" s="6"/>
      <c r="I11" s="6"/>
      <c r="J11" s="6"/>
      <c r="K11" s="6"/>
      <c r="L11" s="6"/>
      <c r="M11" s="6"/>
      <c r="N11" s="16">
        <f>F11+H11+J11+L11</f>
        <v>0</v>
      </c>
      <c r="O11" s="16"/>
      <c r="P11" s="16">
        <f>G11+I11+K11+M11</f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16">
        <f t="shared" si="0"/>
        <v>0</v>
      </c>
      <c r="AB11" s="16">
        <f t="shared" si="0"/>
        <v>0</v>
      </c>
      <c r="AC11" s="6"/>
      <c r="AD11" s="6"/>
      <c r="AE11" s="6"/>
      <c r="AF11" s="6"/>
      <c r="AG11" s="16">
        <f t="shared" si="1"/>
        <v>0</v>
      </c>
      <c r="AH11" s="16">
        <f t="shared" si="1"/>
        <v>0</v>
      </c>
      <c r="AI11" s="16">
        <f>N11+AA11+AG11</f>
        <v>0</v>
      </c>
      <c r="AJ11" s="16">
        <f t="shared" si="2"/>
        <v>0</v>
      </c>
      <c r="AK11" s="16">
        <f t="shared" si="2"/>
        <v>0</v>
      </c>
      <c r="AL11" s="6"/>
      <c r="AM11" s="6"/>
      <c r="AN11" s="6"/>
    </row>
    <row r="12" spans="1:40" ht="15.75">
      <c r="A12" s="24"/>
      <c r="B12" s="25" t="s">
        <v>158</v>
      </c>
      <c r="C12" s="137" t="s">
        <v>66</v>
      </c>
      <c r="D12" s="10"/>
      <c r="E12" s="10"/>
      <c r="F12" s="6"/>
      <c r="G12" s="6"/>
      <c r="H12" s="6"/>
      <c r="I12" s="6"/>
      <c r="J12" s="6"/>
      <c r="K12" s="6"/>
      <c r="L12" s="6"/>
      <c r="M12" s="6"/>
      <c r="N12" s="16">
        <f>F12+H12+J12+L12</f>
        <v>0</v>
      </c>
      <c r="O12" s="16"/>
      <c r="P12" s="16">
        <f>G12+I12+K12+M12</f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16">
        <f t="shared" si="0"/>
        <v>0</v>
      </c>
      <c r="AB12" s="16">
        <f t="shared" si="0"/>
        <v>0</v>
      </c>
      <c r="AC12" s="6"/>
      <c r="AD12" s="6"/>
      <c r="AE12" s="6"/>
      <c r="AF12" s="6"/>
      <c r="AG12" s="16">
        <f t="shared" si="1"/>
        <v>0</v>
      </c>
      <c r="AH12" s="16">
        <f t="shared" si="1"/>
        <v>0</v>
      </c>
      <c r="AI12" s="16">
        <f>N12+AA12+AG12</f>
        <v>0</v>
      </c>
      <c r="AJ12" s="16">
        <f t="shared" si="2"/>
        <v>0</v>
      </c>
      <c r="AK12" s="16">
        <f t="shared" si="2"/>
        <v>0</v>
      </c>
      <c r="AL12" s="6"/>
      <c r="AM12" s="6"/>
      <c r="AN12" s="6"/>
    </row>
    <row r="13" spans="1:40" ht="15.75">
      <c r="A13" s="16"/>
      <c r="B13" s="19" t="s">
        <v>60</v>
      </c>
      <c r="C13" s="60"/>
      <c r="D13" s="18"/>
      <c r="E13" s="18"/>
      <c r="F13" s="16">
        <f>F9+F10+F11+F12</f>
        <v>0</v>
      </c>
      <c r="G13" s="16">
        <f aca="true" t="shared" si="3" ref="G13:AN13">G9+G10+G11+G12</f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f t="shared" si="3"/>
        <v>0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0</v>
      </c>
      <c r="AK13" s="16">
        <f t="shared" si="3"/>
        <v>0</v>
      </c>
      <c r="AL13" s="16">
        <f t="shared" si="3"/>
        <v>0</v>
      </c>
      <c r="AM13" s="16">
        <f t="shared" si="3"/>
        <v>0</v>
      </c>
      <c r="AN13" s="16">
        <f t="shared" si="3"/>
        <v>0</v>
      </c>
    </row>
    <row r="14" ht="15.75">
      <c r="B14" s="5"/>
    </row>
    <row r="15" ht="15.75">
      <c r="B15" s="40" t="s">
        <v>70</v>
      </c>
    </row>
    <row r="16" spans="1:40" ht="26.25">
      <c r="A16" s="6">
        <v>1</v>
      </c>
      <c r="B16" s="43" t="s">
        <v>159</v>
      </c>
      <c r="C16" s="47" t="s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6">
        <f>F16+H16+J16+L16</f>
        <v>0</v>
      </c>
      <c r="O16" s="16"/>
      <c r="P16" s="16">
        <f>G16+I16+K16+M16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16">
        <f aca="true" t="shared" si="4" ref="AA16:AB19">Q16+S16+U16+W16+Y16</f>
        <v>0</v>
      </c>
      <c r="AB16" s="16">
        <f t="shared" si="4"/>
        <v>0</v>
      </c>
      <c r="AC16" s="6"/>
      <c r="AD16" s="6"/>
      <c r="AE16" s="6"/>
      <c r="AF16" s="6"/>
      <c r="AG16" s="16">
        <f aca="true" t="shared" si="5" ref="AG16:AH19">AC16+AE16</f>
        <v>0</v>
      </c>
      <c r="AH16" s="16">
        <f t="shared" si="5"/>
        <v>0</v>
      </c>
      <c r="AI16" s="16">
        <f>N16+AA16+AG16</f>
        <v>0</v>
      </c>
      <c r="AJ16" s="16">
        <f aca="true" t="shared" si="6" ref="AJ16:AK19">O16+AA16+AG16</f>
        <v>0</v>
      </c>
      <c r="AK16" s="16">
        <f t="shared" si="6"/>
        <v>0</v>
      </c>
      <c r="AL16" s="6"/>
      <c r="AM16" s="6"/>
      <c r="AN16" s="6"/>
    </row>
    <row r="17" spans="1:40" ht="26.25">
      <c r="A17" s="6">
        <v>2</v>
      </c>
      <c r="B17" s="43" t="s">
        <v>160</v>
      </c>
      <c r="C17" s="47" t="s"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6">
        <f>F17+H17+J17+L17</f>
        <v>0</v>
      </c>
      <c r="O17" s="16"/>
      <c r="P17" s="16">
        <f>G17+I17+K17+M17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16">
        <f t="shared" si="4"/>
        <v>0</v>
      </c>
      <c r="AB17" s="16">
        <f t="shared" si="4"/>
        <v>0</v>
      </c>
      <c r="AC17" s="6"/>
      <c r="AD17" s="6"/>
      <c r="AE17" s="6"/>
      <c r="AF17" s="6"/>
      <c r="AG17" s="16">
        <f t="shared" si="5"/>
        <v>0</v>
      </c>
      <c r="AH17" s="16">
        <f t="shared" si="5"/>
        <v>0</v>
      </c>
      <c r="AI17" s="16">
        <f>N17+AA17+AG17</f>
        <v>0</v>
      </c>
      <c r="AJ17" s="16">
        <f t="shared" si="6"/>
        <v>0</v>
      </c>
      <c r="AK17" s="16">
        <f t="shared" si="6"/>
        <v>0</v>
      </c>
      <c r="AL17" s="6"/>
      <c r="AM17" s="6"/>
      <c r="AN17" s="6"/>
    </row>
    <row r="18" spans="1:40" ht="26.25">
      <c r="A18" s="6">
        <v>3</v>
      </c>
      <c r="B18" s="43" t="s">
        <v>161</v>
      </c>
      <c r="C18" s="47" t="s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6">
        <f>F18+H18+J18+L18</f>
        <v>0</v>
      </c>
      <c r="O18" s="16"/>
      <c r="P18" s="16">
        <f>G18+I18+K18+M18</f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16">
        <f t="shared" si="4"/>
        <v>0</v>
      </c>
      <c r="AB18" s="16">
        <f t="shared" si="4"/>
        <v>0</v>
      </c>
      <c r="AC18" s="6"/>
      <c r="AD18" s="6"/>
      <c r="AE18" s="6"/>
      <c r="AF18" s="6"/>
      <c r="AG18" s="16">
        <f t="shared" si="5"/>
        <v>0</v>
      </c>
      <c r="AH18" s="16">
        <f t="shared" si="5"/>
        <v>0</v>
      </c>
      <c r="AI18" s="16">
        <f>N18+AA18+AG18</f>
        <v>0</v>
      </c>
      <c r="AJ18" s="16">
        <f t="shared" si="6"/>
        <v>0</v>
      </c>
      <c r="AK18" s="16">
        <f t="shared" si="6"/>
        <v>0</v>
      </c>
      <c r="AL18" s="6"/>
      <c r="AM18" s="6"/>
      <c r="AN18" s="6"/>
    </row>
    <row r="19" spans="1:40" ht="15.75">
      <c r="A19" s="6">
        <v>4</v>
      </c>
      <c r="B19" s="50" t="s">
        <v>162</v>
      </c>
      <c r="C19" s="47" t="s">
        <v>163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6">
        <f>F19+H19+J19+L19</f>
        <v>0</v>
      </c>
      <c r="O19" s="16"/>
      <c r="P19" s="16">
        <f>G19+I19+K19+M19</f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16">
        <f t="shared" si="4"/>
        <v>0</v>
      </c>
      <c r="AB19" s="16">
        <f t="shared" si="4"/>
        <v>0</v>
      </c>
      <c r="AC19" s="6"/>
      <c r="AD19" s="6"/>
      <c r="AE19" s="6"/>
      <c r="AF19" s="6"/>
      <c r="AG19" s="16">
        <f t="shared" si="5"/>
        <v>0</v>
      </c>
      <c r="AH19" s="16">
        <f t="shared" si="5"/>
        <v>0</v>
      </c>
      <c r="AI19" s="16">
        <f>N19+AA19+AG19</f>
        <v>0</v>
      </c>
      <c r="AJ19" s="16">
        <f t="shared" si="6"/>
        <v>0</v>
      </c>
      <c r="AK19" s="16">
        <f t="shared" si="6"/>
        <v>0</v>
      </c>
      <c r="AL19" s="6"/>
      <c r="AM19" s="6"/>
      <c r="AN19" s="6"/>
    </row>
    <row r="20" spans="1:40" ht="15.75">
      <c r="A20" s="16"/>
      <c r="B20" s="61" t="s">
        <v>164</v>
      </c>
      <c r="C20" s="16"/>
      <c r="D20" s="16"/>
      <c r="E20" s="16"/>
      <c r="F20" s="16">
        <f>F16+F17+F18+F19</f>
        <v>0</v>
      </c>
      <c r="G20" s="16">
        <f aca="true" t="shared" si="7" ref="G20:AN20">G16+G17+G18+G19</f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6">
        <f t="shared" si="7"/>
        <v>0</v>
      </c>
      <c r="V20" s="16">
        <f t="shared" si="7"/>
        <v>0</v>
      </c>
      <c r="W20" s="16">
        <f t="shared" si="7"/>
        <v>0</v>
      </c>
      <c r="X20" s="16">
        <f t="shared" si="7"/>
        <v>0</v>
      </c>
      <c r="Y20" s="16">
        <f t="shared" si="7"/>
        <v>0</v>
      </c>
      <c r="Z20" s="16">
        <f t="shared" si="7"/>
        <v>0</v>
      </c>
      <c r="AA20" s="16">
        <f t="shared" si="7"/>
        <v>0</v>
      </c>
      <c r="AB20" s="16">
        <f t="shared" si="7"/>
        <v>0</v>
      </c>
      <c r="AC20" s="16">
        <f t="shared" si="7"/>
        <v>0</v>
      </c>
      <c r="AD20" s="16">
        <f t="shared" si="7"/>
        <v>0</v>
      </c>
      <c r="AE20" s="16">
        <f t="shared" si="7"/>
        <v>0</v>
      </c>
      <c r="AF20" s="16">
        <f t="shared" si="7"/>
        <v>0</v>
      </c>
      <c r="AG20" s="16">
        <f t="shared" si="7"/>
        <v>0</v>
      </c>
      <c r="AH20" s="16">
        <f t="shared" si="7"/>
        <v>0</v>
      </c>
      <c r="AI20" s="16">
        <f t="shared" si="7"/>
        <v>0</v>
      </c>
      <c r="AJ20" s="16">
        <f t="shared" si="7"/>
        <v>0</v>
      </c>
      <c r="AK20" s="16">
        <f t="shared" si="7"/>
        <v>0</v>
      </c>
      <c r="AL20" s="16">
        <f t="shared" si="7"/>
        <v>0</v>
      </c>
      <c r="AM20" s="16">
        <f t="shared" si="7"/>
        <v>0</v>
      </c>
      <c r="AN20" s="16">
        <f t="shared" si="7"/>
        <v>0</v>
      </c>
    </row>
    <row r="23" spans="1:40" s="101" customFormat="1" ht="15.75">
      <c r="A23" s="99"/>
      <c r="B23" s="208" t="s">
        <v>310</v>
      </c>
      <c r="C23" s="208"/>
      <c r="D23" s="208"/>
      <c r="E23" s="208"/>
      <c r="F23" s="208"/>
      <c r="G23" s="208"/>
      <c r="H23" s="208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2:6" ht="16.5" thickBot="1">
      <c r="B24" s="5"/>
      <c r="E24" s="119" t="s">
        <v>296</v>
      </c>
      <c r="F24" t="s">
        <v>297</v>
      </c>
    </row>
    <row r="25" spans="2:8" ht="15.75">
      <c r="B25" s="102" t="s">
        <v>283</v>
      </c>
      <c r="C25" s="103"/>
      <c r="D25" s="103"/>
      <c r="E25" s="116" t="s">
        <v>309</v>
      </c>
      <c r="F25" s="113" t="s">
        <v>66</v>
      </c>
      <c r="G25" s="209" t="s">
        <v>304</v>
      </c>
      <c r="H25" s="210"/>
    </row>
    <row r="26" spans="2:8" ht="16.5" thickBot="1">
      <c r="B26" s="104" t="s">
        <v>284</v>
      </c>
      <c r="C26" s="105"/>
      <c r="D26" s="105"/>
      <c r="E26" s="117" t="s">
        <v>298</v>
      </c>
      <c r="F26" s="114" t="s">
        <v>66</v>
      </c>
      <c r="G26" s="206" t="s">
        <v>304</v>
      </c>
      <c r="H26" s="207"/>
    </row>
    <row r="27" spans="2:8" ht="15.75">
      <c r="B27" s="106" t="s">
        <v>285</v>
      </c>
      <c r="C27" s="103"/>
      <c r="D27" s="103"/>
      <c r="E27" s="116" t="s">
        <v>292</v>
      </c>
      <c r="F27" s="113" t="s">
        <v>302</v>
      </c>
      <c r="G27" s="209" t="s">
        <v>305</v>
      </c>
      <c r="H27" s="210"/>
    </row>
    <row r="28" spans="2:8" ht="15.75">
      <c r="B28" s="107" t="s">
        <v>286</v>
      </c>
      <c r="C28" s="108"/>
      <c r="D28" s="108"/>
      <c r="E28" s="118" t="s">
        <v>293</v>
      </c>
      <c r="F28" s="115" t="s">
        <v>302</v>
      </c>
      <c r="G28" s="204" t="s">
        <v>305</v>
      </c>
      <c r="H28" s="205"/>
    </row>
    <row r="29" spans="2:8" ht="16.5" thickBot="1">
      <c r="B29" s="109" t="s">
        <v>287</v>
      </c>
      <c r="C29" s="105"/>
      <c r="D29" s="105"/>
      <c r="E29" s="117" t="s">
        <v>299</v>
      </c>
      <c r="F29" s="114" t="s">
        <v>46</v>
      </c>
      <c r="G29" s="206" t="s">
        <v>306</v>
      </c>
      <c r="H29" s="207"/>
    </row>
    <row r="30" spans="2:8" ht="15.75">
      <c r="B30" s="110" t="s">
        <v>288</v>
      </c>
      <c r="C30" s="103"/>
      <c r="D30" s="103"/>
      <c r="E30" s="116" t="s">
        <v>294</v>
      </c>
      <c r="F30" s="113" t="s">
        <v>303</v>
      </c>
      <c r="G30" s="209" t="s">
        <v>307</v>
      </c>
      <c r="H30" s="210"/>
    </row>
    <row r="31" spans="2:8" ht="15.75">
      <c r="B31" s="111" t="s">
        <v>289</v>
      </c>
      <c r="C31" s="108"/>
      <c r="D31" s="108"/>
      <c r="E31" s="118" t="s">
        <v>295</v>
      </c>
      <c r="F31" s="115" t="s">
        <v>303</v>
      </c>
      <c r="G31" s="204" t="s">
        <v>307</v>
      </c>
      <c r="H31" s="205"/>
    </row>
    <row r="32" spans="2:8" ht="15.75">
      <c r="B32" s="111" t="s">
        <v>290</v>
      </c>
      <c r="C32" s="108"/>
      <c r="D32" s="108"/>
      <c r="E32" s="118" t="s">
        <v>300</v>
      </c>
      <c r="F32" s="115" t="s">
        <v>67</v>
      </c>
      <c r="G32" s="204" t="s">
        <v>308</v>
      </c>
      <c r="H32" s="205"/>
    </row>
    <row r="33" spans="2:8" ht="16.5" thickBot="1">
      <c r="B33" s="112" t="s">
        <v>291</v>
      </c>
      <c r="C33" s="105"/>
      <c r="D33" s="105"/>
      <c r="E33" s="117" t="s">
        <v>301</v>
      </c>
      <c r="F33" s="114" t="s">
        <v>67</v>
      </c>
      <c r="G33" s="206" t="s">
        <v>308</v>
      </c>
      <c r="H33" s="207"/>
    </row>
    <row r="35" spans="2:6" ht="15.75">
      <c r="B35" s="23" t="s">
        <v>311</v>
      </c>
      <c r="D35" s="120" t="s">
        <v>312</v>
      </c>
      <c r="F35" s="121" t="s">
        <v>46</v>
      </c>
    </row>
    <row r="36" spans="2:6" ht="15.75">
      <c r="B36" s="23" t="s">
        <v>392</v>
      </c>
      <c r="D36" s="120" t="s">
        <v>393</v>
      </c>
      <c r="E36" s="120"/>
      <c r="F36" s="120" t="s">
        <v>67</v>
      </c>
    </row>
  </sheetData>
  <sheetProtection/>
  <mergeCells count="36">
    <mergeCell ref="AL6:AL7"/>
    <mergeCell ref="AM6:AM7"/>
    <mergeCell ref="AN6:AN7"/>
    <mergeCell ref="A8:B8"/>
    <mergeCell ref="Y6:Z6"/>
    <mergeCell ref="AA6:AB6"/>
    <mergeCell ref="AC6:AD6"/>
    <mergeCell ref="AE6:AF6"/>
    <mergeCell ref="AG6:AH6"/>
    <mergeCell ref="AI6:AK6"/>
    <mergeCell ref="L6:M6"/>
    <mergeCell ref="N6:P6"/>
    <mergeCell ref="Q6:R6"/>
    <mergeCell ref="S6:T6"/>
    <mergeCell ref="U6:V6"/>
    <mergeCell ref="W6:X6"/>
    <mergeCell ref="A2:AN2"/>
    <mergeCell ref="A3:AN3"/>
    <mergeCell ref="A6:A7"/>
    <mergeCell ref="B6:B7"/>
    <mergeCell ref="C6:C7"/>
    <mergeCell ref="D6:D7"/>
    <mergeCell ref="E6:E7"/>
    <mergeCell ref="F6:G6"/>
    <mergeCell ref="H6:I6"/>
    <mergeCell ref="J6:K6"/>
    <mergeCell ref="G30:H30"/>
    <mergeCell ref="G31:H31"/>
    <mergeCell ref="G32:H32"/>
    <mergeCell ref="G33:H33"/>
    <mergeCell ref="B23:H23"/>
    <mergeCell ref="G25:H25"/>
    <mergeCell ref="G26:H26"/>
    <mergeCell ref="G27:H27"/>
    <mergeCell ref="G28:H28"/>
    <mergeCell ref="G29:H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Адмін</cp:lastModifiedBy>
  <cp:lastPrinted>2022-08-16T07:39:41Z</cp:lastPrinted>
  <dcterms:created xsi:type="dcterms:W3CDTF">2021-05-13T05:52:51Z</dcterms:created>
  <dcterms:modified xsi:type="dcterms:W3CDTF">2022-09-09T07:22:51Z</dcterms:modified>
  <cp:category/>
  <cp:version/>
  <cp:contentType/>
  <cp:contentStatus/>
</cp:coreProperties>
</file>